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20" yWindow="75" windowWidth="15255" windowHeight="7935"/>
  </bookViews>
  <sheets>
    <sheet name="Introduction" sheetId="10" r:id="rId1"/>
    <sheet name="Instructions" sheetId="11" r:id="rId2"/>
    <sheet name="Audit tool" sheetId="1" r:id="rId3"/>
    <sheet name="Summary" sheetId="9" r:id="rId4"/>
    <sheet name="Sheet2" sheetId="2" state="hidden" r:id="rId5"/>
    <sheet name="Recommendations" sheetId="3" r:id="rId6"/>
  </sheets>
  <definedNames>
    <definedName name="Answer1">Sheet2!$A$2:$A$3</definedName>
    <definedName name="Answer10">Sheet2!$H$9:$H$21</definedName>
    <definedName name="Answer11">Sheet2!$J$9:$J$14</definedName>
    <definedName name="Answer12">Sheet2!$L$9:$L$15</definedName>
    <definedName name="Answer13">Sheet2!$C$19:$C$23</definedName>
    <definedName name="Answer14">Sheet2!$E$19:$E$24</definedName>
    <definedName name="Answer15">Sheet2!$L$19:$L$22</definedName>
    <definedName name="Answer2">Sheet2!$A$8:$A$10</definedName>
    <definedName name="Answer3">Sheet2!$E$2:$E$4</definedName>
    <definedName name="Answer4">Sheet2!$G$2:$G$4</definedName>
    <definedName name="Answer5">Sheet2!$J$2:$J$5</definedName>
    <definedName name="Answer6">Sheet2!$A$14:$A$15</definedName>
    <definedName name="Answer7">Sheet2!$C$14:$C$16</definedName>
    <definedName name="Answer8">Sheet2!$F$9:$F$12</definedName>
    <definedName name="Answer9">Sheet2!$A$19:$A$21</definedName>
  </definedNames>
  <calcPr calcId="124519"/>
</workbook>
</file>

<file path=xl/calcChain.xml><?xml version="1.0" encoding="utf-8"?>
<calcChain xmlns="http://schemas.openxmlformats.org/spreadsheetml/2006/main">
  <c r="F77" i="1"/>
  <c r="G77"/>
  <c r="H77"/>
  <c r="I77"/>
  <c r="J77"/>
  <c r="K77"/>
  <c r="L77"/>
  <c r="M77"/>
  <c r="N77"/>
  <c r="E77"/>
  <c r="N75"/>
  <c r="F75"/>
  <c r="G75"/>
  <c r="H75"/>
  <c r="I75"/>
  <c r="J75"/>
  <c r="K75"/>
  <c r="L75"/>
  <c r="M75"/>
  <c r="E75"/>
  <c r="E74"/>
  <c r="N46"/>
  <c r="N51"/>
  <c r="N56"/>
  <c r="N58"/>
  <c r="N59"/>
  <c r="N74"/>
  <c r="N76"/>
  <c r="N87"/>
  <c r="N88"/>
  <c r="Z90"/>
  <c r="Y90"/>
  <c r="V90"/>
  <c r="R90"/>
  <c r="P90"/>
  <c r="Z85"/>
  <c r="Y85"/>
  <c r="V85"/>
  <c r="R85"/>
  <c r="P85"/>
  <c r="Z83"/>
  <c r="Y83"/>
  <c r="V83"/>
  <c r="R83"/>
  <c r="P83"/>
  <c r="Z82"/>
  <c r="Y82"/>
  <c r="V82"/>
  <c r="R82"/>
  <c r="P82"/>
  <c r="Z81"/>
  <c r="Y81"/>
  <c r="V81"/>
  <c r="R81"/>
  <c r="P81"/>
  <c r="Z80"/>
  <c r="Y80"/>
  <c r="V80"/>
  <c r="R80"/>
  <c r="P80"/>
  <c r="P79"/>
  <c r="Z79"/>
  <c r="Y79"/>
  <c r="V79"/>
  <c r="R79"/>
  <c r="Z72"/>
  <c r="Y72"/>
  <c r="V72"/>
  <c r="R72"/>
  <c r="P72"/>
  <c r="Z71"/>
  <c r="Y71"/>
  <c r="V71"/>
  <c r="R71"/>
  <c r="P71"/>
  <c r="Z70"/>
  <c r="Y70"/>
  <c r="V70"/>
  <c r="R70"/>
  <c r="P70"/>
  <c r="Z69"/>
  <c r="Y69"/>
  <c r="V69"/>
  <c r="R69"/>
  <c r="P69"/>
  <c r="Z66"/>
  <c r="Y66"/>
  <c r="V66"/>
  <c r="R66"/>
  <c r="P66"/>
  <c r="Z64"/>
  <c r="Y64"/>
  <c r="V64"/>
  <c r="R64"/>
  <c r="P64"/>
  <c r="Z62"/>
  <c r="Y62"/>
  <c r="V62"/>
  <c r="R62"/>
  <c r="P62"/>
  <c r="Z54"/>
  <c r="Y54"/>
  <c r="V54"/>
  <c r="R54"/>
  <c r="P54"/>
  <c r="Z50"/>
  <c r="Y50"/>
  <c r="V50"/>
  <c r="R50"/>
  <c r="P50"/>
  <c r="Z48"/>
  <c r="Y48"/>
  <c r="V48"/>
  <c r="R48"/>
  <c r="P48"/>
  <c r="Z45"/>
  <c r="Y45"/>
  <c r="V45"/>
  <c r="R45"/>
  <c r="P45"/>
  <c r="Z43"/>
  <c r="Y43"/>
  <c r="V43"/>
  <c r="R43"/>
  <c r="P43"/>
  <c r="Z41"/>
  <c r="Y41"/>
  <c r="V41"/>
  <c r="R41"/>
  <c r="P41"/>
  <c r="Z39"/>
  <c r="Y39"/>
  <c r="V39"/>
  <c r="R39"/>
  <c r="P39"/>
  <c r="Z38"/>
  <c r="Y38"/>
  <c r="V38"/>
  <c r="R38"/>
  <c r="P38"/>
  <c r="P37"/>
  <c r="Z37"/>
  <c r="Y37"/>
  <c r="V37"/>
  <c r="R37"/>
  <c r="E56"/>
  <c r="E57" s="1"/>
  <c r="E58"/>
  <c r="E59"/>
  <c r="F56"/>
  <c r="F57" s="1"/>
  <c r="G56"/>
  <c r="G57" s="1"/>
  <c r="H56"/>
  <c r="H57" s="1"/>
  <c r="I56"/>
  <c r="I57" s="1"/>
  <c r="J56"/>
  <c r="J57" s="1"/>
  <c r="K56"/>
  <c r="K57" s="1"/>
  <c r="L56"/>
  <c r="L57" s="1"/>
  <c r="M56"/>
  <c r="M57" s="1"/>
  <c r="F58"/>
  <c r="G58"/>
  <c r="H58"/>
  <c r="I58"/>
  <c r="J58"/>
  <c r="K58"/>
  <c r="L58"/>
  <c r="M58"/>
  <c r="F59"/>
  <c r="G59"/>
  <c r="H59"/>
  <c r="I59"/>
  <c r="J59"/>
  <c r="K59"/>
  <c r="L59"/>
  <c r="M59"/>
  <c r="U79" l="1"/>
  <c r="U82"/>
  <c r="U48"/>
  <c r="W48" s="1"/>
  <c r="U85"/>
  <c r="W85" s="1"/>
  <c r="AA85" s="1"/>
  <c r="R58"/>
  <c r="U41"/>
  <c r="W41" s="1"/>
  <c r="U71"/>
  <c r="R59"/>
  <c r="V59"/>
  <c r="U66"/>
  <c r="W66" s="1"/>
  <c r="T79"/>
  <c r="Q79" s="1"/>
  <c r="Z56"/>
  <c r="Y56"/>
  <c r="U43"/>
  <c r="W43" s="1"/>
  <c r="P59"/>
  <c r="Z59"/>
  <c r="U62"/>
  <c r="W62" s="1"/>
  <c r="Y58"/>
  <c r="Y59"/>
  <c r="U64"/>
  <c r="W64" s="1"/>
  <c r="AA64" s="1"/>
  <c r="T39"/>
  <c r="Q39" s="1"/>
  <c r="V58"/>
  <c r="U69"/>
  <c r="W69" s="1"/>
  <c r="AA69" s="1"/>
  <c r="U80"/>
  <c r="W80" s="1"/>
  <c r="P58"/>
  <c r="T58" s="1"/>
  <c r="Z58"/>
  <c r="T70"/>
  <c r="Q70" s="1"/>
  <c r="U38"/>
  <c r="W38" s="1"/>
  <c r="U39"/>
  <c r="W39" s="1"/>
  <c r="AA39" s="1"/>
  <c r="T43"/>
  <c r="Q43" s="1"/>
  <c r="U54"/>
  <c r="U83"/>
  <c r="W83" s="1"/>
  <c r="U90"/>
  <c r="W90" s="1"/>
  <c r="N57"/>
  <c r="R56"/>
  <c r="V56"/>
  <c r="P56"/>
  <c r="W82"/>
  <c r="U81"/>
  <c r="W81" s="1"/>
  <c r="W79"/>
  <c r="U72"/>
  <c r="W72" s="1"/>
  <c r="T71"/>
  <c r="Q71" s="1"/>
  <c r="W71"/>
  <c r="U70"/>
  <c r="W70" s="1"/>
  <c r="T69"/>
  <c r="Q69" s="1"/>
  <c r="W54"/>
  <c r="U50"/>
  <c r="W50" s="1"/>
  <c r="T48"/>
  <c r="Q48" s="1"/>
  <c r="U45"/>
  <c r="W45" s="1"/>
  <c r="T41"/>
  <c r="Q41" s="1"/>
  <c r="T90"/>
  <c r="Q90" s="1"/>
  <c r="T85"/>
  <c r="S85" s="1"/>
  <c r="T83"/>
  <c r="Q83" s="1"/>
  <c r="T82"/>
  <c r="Q82" s="1"/>
  <c r="T81"/>
  <c r="Q81" s="1"/>
  <c r="T80"/>
  <c r="Q80" s="1"/>
  <c r="S79"/>
  <c r="T72"/>
  <c r="Q72" s="1"/>
  <c r="T66"/>
  <c r="Q66" s="1"/>
  <c r="T64"/>
  <c r="Q64" s="1"/>
  <c r="T62"/>
  <c r="Q62" s="1"/>
  <c r="T54"/>
  <c r="S54" s="1"/>
  <c r="T50"/>
  <c r="Q50" s="1"/>
  <c r="T45"/>
  <c r="Q45" s="1"/>
  <c r="T38"/>
  <c r="T37"/>
  <c r="S37" s="1"/>
  <c r="U37"/>
  <c r="AA41" l="1"/>
  <c r="AA79"/>
  <c r="AA72"/>
  <c r="Q54"/>
  <c r="T59"/>
  <c r="Q59" s="1"/>
  <c r="U56"/>
  <c r="S66"/>
  <c r="AA54"/>
  <c r="AA43"/>
  <c r="S70"/>
  <c r="S83"/>
  <c r="S43"/>
  <c r="S71"/>
  <c r="U59"/>
  <c r="W59" s="1"/>
  <c r="AA59" s="1"/>
  <c r="Q58"/>
  <c r="S58"/>
  <c r="S39"/>
  <c r="S90"/>
  <c r="T56"/>
  <c r="Q56" s="1"/>
  <c r="AA62"/>
  <c r="L15" i="9" s="1"/>
  <c r="AA90" i="1"/>
  <c r="J15" i="9" s="1"/>
  <c r="J25" s="1"/>
  <c r="U58" i="1"/>
  <c r="W58" s="1"/>
  <c r="AA58" s="1"/>
  <c r="R15" i="9" s="1"/>
  <c r="AA70" i="1"/>
  <c r="P16" i="9" s="1"/>
  <c r="Q85" i="1"/>
  <c r="W56"/>
  <c r="AA56" s="1"/>
  <c r="AA71"/>
  <c r="K15" i="9" s="1"/>
  <c r="Y57" i="1"/>
  <c r="R57"/>
  <c r="V57"/>
  <c r="Z57"/>
  <c r="P57"/>
  <c r="AA83"/>
  <c r="K20" i="9" s="1"/>
  <c r="S82" i="1"/>
  <c r="AA82" s="1"/>
  <c r="K19" i="9" s="1"/>
  <c r="S72" i="1"/>
  <c r="S69"/>
  <c r="AA66"/>
  <c r="L17" i="9" s="1"/>
  <c r="S64" i="1"/>
  <c r="S48"/>
  <c r="AA48" s="1"/>
  <c r="S41"/>
  <c r="S81"/>
  <c r="AA81" s="1"/>
  <c r="K18" i="9" s="1"/>
  <c r="S80" i="1"/>
  <c r="AA80" s="1"/>
  <c r="K17" i="9" s="1"/>
  <c r="S62" i="1"/>
  <c r="S50"/>
  <c r="AA50" s="1"/>
  <c r="S45"/>
  <c r="AA45" s="1"/>
  <c r="Q38"/>
  <c r="AA38" s="1"/>
  <c r="S38"/>
  <c r="W37"/>
  <c r="AA37" s="1"/>
  <c r="K16" i="9"/>
  <c r="P15"/>
  <c r="L16"/>
  <c r="S59" i="1" l="1"/>
  <c r="S56"/>
  <c r="U57"/>
  <c r="W57" s="1"/>
  <c r="AA57" s="1"/>
  <c r="S15" i="9" s="1"/>
  <c r="S25" s="1"/>
  <c r="T57" i="1"/>
  <c r="Q57" s="1"/>
  <c r="K25" i="9"/>
  <c r="P25"/>
  <c r="L25"/>
  <c r="R16"/>
  <c r="R25" s="1"/>
  <c r="E51" i="1"/>
  <c r="E46"/>
  <c r="S57" l="1"/>
  <c r="Q37"/>
  <c r="Q19" i="9"/>
  <c r="I15" l="1"/>
  <c r="Q20"/>
  <c r="Q17"/>
  <c r="Q16"/>
  <c r="Q15"/>
  <c r="I17"/>
  <c r="I16"/>
  <c r="I25" l="1"/>
  <c r="F51" i="1"/>
  <c r="G51"/>
  <c r="H51"/>
  <c r="I51"/>
  <c r="J51"/>
  <c r="K51"/>
  <c r="L51"/>
  <c r="M51"/>
  <c r="F46"/>
  <c r="G46"/>
  <c r="H46"/>
  <c r="I46"/>
  <c r="J46"/>
  <c r="K46"/>
  <c r="L46"/>
  <c r="M46"/>
  <c r="M88"/>
  <c r="M87"/>
  <c r="F88"/>
  <c r="G88"/>
  <c r="H88"/>
  <c r="I88"/>
  <c r="J88"/>
  <c r="K88"/>
  <c r="L88"/>
  <c r="E88"/>
  <c r="F87"/>
  <c r="G87"/>
  <c r="H87"/>
  <c r="I87"/>
  <c r="J87"/>
  <c r="K87"/>
  <c r="L87"/>
  <c r="E87"/>
  <c r="F76"/>
  <c r="G76"/>
  <c r="H76"/>
  <c r="I76"/>
  <c r="J76"/>
  <c r="K76"/>
  <c r="L76"/>
  <c r="M76"/>
  <c r="F74"/>
  <c r="G74"/>
  <c r="H74"/>
  <c r="I74"/>
  <c r="J74"/>
  <c r="K74"/>
  <c r="L74"/>
  <c r="M74"/>
  <c r="E76"/>
  <c r="R46" l="1"/>
  <c r="V46"/>
  <c r="Z46"/>
  <c r="P46"/>
  <c r="Y46"/>
  <c r="V51"/>
  <c r="Y51"/>
  <c r="Z51"/>
  <c r="R51"/>
  <c r="P51"/>
  <c r="R87"/>
  <c r="V87"/>
  <c r="Z87"/>
  <c r="P87"/>
  <c r="Y87"/>
  <c r="P88"/>
  <c r="V88"/>
  <c r="Y88"/>
  <c r="U88" s="1"/>
  <c r="Z88"/>
  <c r="R88"/>
  <c r="Y76"/>
  <c r="R76"/>
  <c r="V76"/>
  <c r="Z76"/>
  <c r="P76"/>
  <c r="P74"/>
  <c r="R74"/>
  <c r="Z74"/>
  <c r="V74"/>
  <c r="Y74"/>
  <c r="B10" i="2"/>
  <c r="B9"/>
  <c r="B8"/>
  <c r="U46" i="1" l="1"/>
  <c r="T76"/>
  <c r="Q76" s="1"/>
  <c r="T74"/>
  <c r="Q74" s="1"/>
  <c r="T87"/>
  <c r="S87" s="1"/>
  <c r="T51"/>
  <c r="Q51" s="1"/>
  <c r="U76"/>
  <c r="W76" s="1"/>
  <c r="AA76" s="1"/>
  <c r="U74"/>
  <c r="W74" s="1"/>
  <c r="AA74" s="1"/>
  <c r="U87"/>
  <c r="W87" s="1"/>
  <c r="AA87" s="1"/>
  <c r="N15" i="9" s="1"/>
  <c r="N25" s="1"/>
  <c r="U51" i="1"/>
  <c r="W51" s="1"/>
  <c r="T88"/>
  <c r="Q88" s="1"/>
  <c r="T46"/>
  <c r="Q46" s="1"/>
  <c r="W46"/>
  <c r="AA46" s="1"/>
  <c r="W88"/>
  <c r="AA88" s="1"/>
  <c r="O15" i="9" s="1"/>
  <c r="O25" s="1"/>
  <c r="S74" i="1" l="1"/>
  <c r="S76"/>
  <c r="S51"/>
  <c r="S88"/>
  <c r="AA51"/>
  <c r="Q21" i="9" s="1"/>
  <c r="Q87" i="1"/>
  <c r="S46"/>
  <c r="Q18" i="9"/>
  <c r="Q25" s="1"/>
  <c r="M15"/>
  <c r="M25" s="1"/>
  <c r="M16"/>
</calcChain>
</file>

<file path=xl/sharedStrings.xml><?xml version="1.0" encoding="utf-8"?>
<sst xmlns="http://schemas.openxmlformats.org/spreadsheetml/2006/main" count="310" uniqueCount="253">
  <si>
    <t>Question number</t>
  </si>
  <si>
    <t>Patient 1</t>
  </si>
  <si>
    <t>Patient 2</t>
  </si>
  <si>
    <t>Patient 3</t>
  </si>
  <si>
    <t>Patient 4</t>
  </si>
  <si>
    <t>Patient 5</t>
  </si>
  <si>
    <t>Patient 6</t>
  </si>
  <si>
    <t>Patient 7</t>
  </si>
  <si>
    <t>Patient 8</t>
  </si>
  <si>
    <t>Patient 9</t>
  </si>
  <si>
    <t>A. PATIENT DETAILS</t>
  </si>
  <si>
    <t>Hospital number:</t>
  </si>
  <si>
    <t>Age</t>
  </si>
  <si>
    <t>Gender</t>
  </si>
  <si>
    <t>Answer1</t>
  </si>
  <si>
    <t>Male</t>
  </si>
  <si>
    <t>Female</t>
  </si>
  <si>
    <t>B. ADMISSION DETAILS</t>
  </si>
  <si>
    <t>Unable to answer</t>
  </si>
  <si>
    <t>Time of arrival</t>
  </si>
  <si>
    <t>Date of admission</t>
  </si>
  <si>
    <t>Time of admission</t>
  </si>
  <si>
    <t xml:space="preserve">Date of arrival </t>
  </si>
  <si>
    <t>What was the pathway for this admission?</t>
  </si>
  <si>
    <t>Referral from a General Medical or Dental Practitioner</t>
  </si>
  <si>
    <t>Admission following a previous outpatient consultation</t>
  </si>
  <si>
    <t>Transfer as an inpatient from another hospital</t>
  </si>
  <si>
    <t>Planned readmission/routine follow up procedure</t>
  </si>
  <si>
    <t>Unplanned readmission following day case or outpatient procedure</t>
  </si>
  <si>
    <t>Unplanned admission following day case or outpatient procedure</t>
  </si>
  <si>
    <t>Walk in clinic</t>
  </si>
  <si>
    <t>Tertiary (same specialty)</t>
  </si>
  <si>
    <t>Tertiary (different specialty)</t>
  </si>
  <si>
    <t>Self-referral by patient</t>
  </si>
  <si>
    <t>Transferred from a nursing home</t>
  </si>
  <si>
    <t>Other:</t>
  </si>
  <si>
    <t>To what type of area was the patient first admitted?</t>
  </si>
  <si>
    <t>Level 3</t>
  </si>
  <si>
    <t>Level 2</t>
  </si>
  <si>
    <t>Specialist ward</t>
  </si>
  <si>
    <t>General ward</t>
  </si>
  <si>
    <t>Was this case an emergency admission?</t>
  </si>
  <si>
    <t>Answer2</t>
  </si>
  <si>
    <t>Yes</t>
  </si>
  <si>
    <t>No</t>
  </si>
  <si>
    <t>What was the time interval between arrival and assessment (excluding triage)?</t>
  </si>
  <si>
    <t>What was the date, time, grade and specialty of the first clinician review? (when first arrived, excluding triage)</t>
  </si>
  <si>
    <t>Date</t>
  </si>
  <si>
    <t>Time</t>
  </si>
  <si>
    <t>Grade</t>
  </si>
  <si>
    <t>Specialty</t>
  </si>
  <si>
    <t>What was the date, time and specialty of the first consultant review? (may include review at outpatients if on day of admission)</t>
  </si>
  <si>
    <t>What was the location of the first consultant review?</t>
  </si>
  <si>
    <t>Emergency Department</t>
  </si>
  <si>
    <t>Is there evidence of a delay in the patient being assessed by a consultant?</t>
  </si>
  <si>
    <t>Answer3</t>
  </si>
  <si>
    <t>RED</t>
  </si>
  <si>
    <t>Was the initial assessment process for this patient's condition carried out in a timely manner?</t>
  </si>
  <si>
    <t>Answer4</t>
  </si>
  <si>
    <t>In your opinion, based on the clinical needs of the patient, was the seniority of the clinician assessing the the patient and making the diagnosis adequate?</t>
  </si>
  <si>
    <t>C. INITIAL ASSESSMENT</t>
  </si>
  <si>
    <t>D. INVESTIGATIONS</t>
  </si>
  <si>
    <t>15a</t>
  </si>
  <si>
    <t>In your opinion were all the esential investigations on admission performed?</t>
  </si>
  <si>
    <t>15b</t>
  </si>
  <si>
    <t>If NO, please expand on your answer:</t>
  </si>
  <si>
    <t>16a</t>
  </si>
  <si>
    <t>In your opinion, did any deficiencies in investigations have a significant effect on outcome?</t>
  </si>
  <si>
    <t>16b</t>
  </si>
  <si>
    <t>If YES, please expand on your answer:</t>
  </si>
  <si>
    <t>17a</t>
  </si>
  <si>
    <t>In your opinion were any inappropriate investigations performed?</t>
  </si>
  <si>
    <t>17b</t>
  </si>
  <si>
    <t>If YES, in your opinion did this have a significant effect on outcome?</t>
  </si>
  <si>
    <t>17c</t>
  </si>
  <si>
    <t>18a</t>
  </si>
  <si>
    <t>18b</t>
  </si>
  <si>
    <t>19a</t>
  </si>
  <si>
    <t>Is there any evidence in the casenotes of any delays in the OBTAINING of investigations?</t>
  </si>
  <si>
    <t>19b</t>
  </si>
  <si>
    <t>If YES, in your opinion did the delay have a significant effect on clinical outcome?</t>
  </si>
  <si>
    <t>19c</t>
  </si>
  <si>
    <t>E. RADIOLOGY</t>
  </si>
  <si>
    <t>Were any radiological examinations requested?</t>
  </si>
  <si>
    <t>If YES go to question 21, if NO go to question 24</t>
  </si>
  <si>
    <t>21a</t>
  </si>
  <si>
    <t>Was there any difference between the provisional report and the final report?</t>
  </si>
  <si>
    <t>21b</t>
  </si>
  <si>
    <t>If YES, were details of this recorded in the casenotes?</t>
  </si>
  <si>
    <t>Was the investigation reviewed by a clinician at the same time as the radiologist reviewing the examination, or formally discussed in a meeting?</t>
  </si>
  <si>
    <t>23a</t>
  </si>
  <si>
    <t>In your opinion, was there any delay in the communication of critical, urgent or unexpected findings?</t>
  </si>
  <si>
    <t>23b</t>
  </si>
  <si>
    <t>F. MONITORING</t>
  </si>
  <si>
    <t>24a</t>
  </si>
  <si>
    <t>In your opinion, was the medical management of this patient appropriate?</t>
  </si>
  <si>
    <t>24b</t>
  </si>
  <si>
    <t>25a</t>
  </si>
  <si>
    <t>In your opinion, was the monitoring of vital signs adequate for this patient?</t>
  </si>
  <si>
    <t>25b</t>
  </si>
  <si>
    <t>26a</t>
  </si>
  <si>
    <t>In your opinion, were any signs of deterioration in the patient recognised and acted upon appropriately?</t>
  </si>
  <si>
    <t>26b</t>
  </si>
  <si>
    <t>G. JUNIOR DOCTORS</t>
  </si>
  <si>
    <t>Was the name of the supervising consultant recorded in the casenotes?</t>
  </si>
  <si>
    <t>Was there a record in the casenotes that trainees had discussed the case with the named consultant?</t>
  </si>
  <si>
    <t>Did junior staff seek advice from senior staff as appropriate?</t>
  </si>
  <si>
    <t>Was an operation or procedure undertaken?</t>
  </si>
  <si>
    <t>If YES go to question 31, if NO go to question 33</t>
  </si>
  <si>
    <t>If the surgeon was not a consultant, was the level of supervision adequate?</t>
  </si>
  <si>
    <t>31a</t>
  </si>
  <si>
    <t>31b</t>
  </si>
  <si>
    <t>How was this supervision given?</t>
  </si>
  <si>
    <t>In theatre/endoscopy suite etc</t>
  </si>
  <si>
    <t>By telephone</t>
  </si>
  <si>
    <t>In hospital</t>
  </si>
  <si>
    <t>32a</t>
  </si>
  <si>
    <t>If the anaesthetist was not a consultant, was the level of supervision adequate?</t>
  </si>
  <si>
    <t>32b</t>
  </si>
  <si>
    <t>In the anaesthetic room</t>
  </si>
  <si>
    <t>In the theatre/endoscopy suite</t>
  </si>
  <si>
    <t>In the hospital</t>
  </si>
  <si>
    <t>H. COMMUNICATION</t>
  </si>
  <si>
    <t>In your opinion was there evidence of a lack of communication?</t>
  </si>
  <si>
    <t>Between specialties</t>
  </si>
  <si>
    <t>Within specialties</t>
  </si>
  <si>
    <t>Between grades of doctors</t>
  </si>
  <si>
    <t>Between doctors and nurses</t>
  </si>
  <si>
    <t>Between nurses and allied health professionals</t>
  </si>
  <si>
    <t>I. RECORD KEEPING</t>
  </si>
  <si>
    <t>Was an anaesthetic given?</t>
  </si>
  <si>
    <t>If YES go to question 35, if NO go to question 37</t>
  </si>
  <si>
    <t>Was all anaesthetic information (leaflets received, risks) recorded on the anaesthetic chart?</t>
  </si>
  <si>
    <t>Was the grade of the anaesthetist anaesthetising the patient recorded on the anaesthetic chart?</t>
  </si>
  <si>
    <t>ALL PATIENTS</t>
  </si>
  <si>
    <t>Overall were the medical records legible?</t>
  </si>
  <si>
    <t>Please grade the overall quality of the medical records for this admission</t>
  </si>
  <si>
    <t>Good (all aspects of the documentation were well presented and easy to read)</t>
  </si>
  <si>
    <t>Satisfactory (most aspects of the documentation were well presented and easy to read)</t>
  </si>
  <si>
    <t>Poor (many aspects of the documentation were presented unclearly and were difficult to read)</t>
  </si>
  <si>
    <t>Unacceptable (unable to read a majority of the documentation)</t>
  </si>
  <si>
    <t>Recommendations</t>
  </si>
  <si>
    <t>The seniority of clinical staff assessing a patient and making a diagnosis should be determined by the clinical needs of the patient, and not the time of day. Services should be organised to ensure that patients have access to consultants whenever they are required. The organisation of services will vary from specialty to specialty, but may require input from clinical directors, medical directors and the Strategic Health Authority.</t>
  </si>
  <si>
    <t>Processes of care following admission</t>
  </si>
  <si>
    <t>Better systems of handover must be established, and this must include high quality legible medical record keeping</t>
  </si>
  <si>
    <t>Surgery and anaesthesia</t>
  </si>
  <si>
    <t>Systems of communication between doctors and other healthcare professionals must improve. In particular trainees must seek consultant input at an early stage to assist in the management of emergency patients.</t>
  </si>
  <si>
    <t>The training of nurses and doctors must place emphasis on the basic skills of monitoring vital functions, recognising deterioration, and acting appropriately (which will often be to seek senior input).</t>
  </si>
  <si>
    <t>All trainees need to be exposed to an appropriate learning environment to the management of emergency patients. Clinical services must be organised to allow appropriately supervised trainee involvement. Organisation of services must address training needs, and this will vary from specialty to specialty.</t>
  </si>
  <si>
    <t>Anaesthetic charts should routinely have a section that allows the recording of anaesthetic information (leaflets received, risks etc) given to patients.</t>
  </si>
  <si>
    <t>Anaesthetic charts should record the named consultant and grade of the anaesthetist anaesthetising the patient.</t>
  </si>
  <si>
    <t>All trainees and staff and associate specialist grades should record the name and location of a supervising consultant, and whether they have discussed the case with that consultant.</t>
  </si>
  <si>
    <t>General clinical issues</t>
  </si>
  <si>
    <t>All admissions to hospital should have appropriate investigations and these shoud be performed without unnecessary delay.</t>
  </si>
  <si>
    <t>There should be robust mechanisms to ensure communication of critical, urgent or unexpected radiological findings in line with guidance issued by the Royal College of Radiologists.</t>
  </si>
  <si>
    <t>Any differences between the provisional and final radiology report should be clearly documented in the final report.</t>
  </si>
  <si>
    <t>Q12</t>
  </si>
  <si>
    <t>Q13</t>
  </si>
  <si>
    <t>Q14</t>
  </si>
  <si>
    <t>Q37</t>
  </si>
  <si>
    <t>Q29</t>
  </si>
  <si>
    <t>Q33.1</t>
  </si>
  <si>
    <t>Q33.2</t>
  </si>
  <si>
    <t>Q33.3</t>
  </si>
  <si>
    <t>Q33.4</t>
  </si>
  <si>
    <t>Q33.5</t>
  </si>
  <si>
    <t>Q24a</t>
  </si>
  <si>
    <t>Q25a</t>
  </si>
  <si>
    <t>Q26a</t>
  </si>
  <si>
    <t>Recommendation</t>
  </si>
  <si>
    <t>Q31a</t>
  </si>
  <si>
    <t>Q32a</t>
  </si>
  <si>
    <t>Q35</t>
  </si>
  <si>
    <t>Q36</t>
  </si>
  <si>
    <t>Q27</t>
  </si>
  <si>
    <t>Q28</t>
  </si>
  <si>
    <t>Q15a</t>
  </si>
  <si>
    <t>Q16a</t>
  </si>
  <si>
    <t>Q17a</t>
  </si>
  <si>
    <t>Q17b</t>
  </si>
  <si>
    <t>Q18a</t>
  </si>
  <si>
    <t>Q19a</t>
  </si>
  <si>
    <t>Q19b</t>
  </si>
  <si>
    <t>Q22</t>
  </si>
  <si>
    <t>Q23a</t>
  </si>
  <si>
    <t>Q21b</t>
  </si>
  <si>
    <t>Audit Toolkit</t>
  </si>
  <si>
    <t>info@ncepod.org.uk</t>
  </si>
  <si>
    <t>For information on the recommendation to which each question assesses please click on the         button</t>
  </si>
  <si>
    <t>Death in Acute Hospitals</t>
  </si>
  <si>
    <r>
      <t xml:space="preserve">Thank you for downloading the toolkit for </t>
    </r>
    <r>
      <rPr>
        <i/>
        <sz val="11"/>
        <color theme="1"/>
        <rFont val="Calibri"/>
        <family val="2"/>
        <scheme val="minor"/>
      </rPr>
      <t xml:space="preserve">'Caring to the end'. </t>
    </r>
    <r>
      <rPr>
        <sz val="11"/>
        <color theme="1"/>
        <rFont val="Calibri"/>
        <family val="2"/>
        <scheme val="minor"/>
      </rPr>
      <t>We hope you find this useful and if you have any feedback please do contact us at info@ncepod.org.uk (see below for link). Please can you advise your local audit department if you plan to undertake this audit, it is important that they are made aware of it for the benefit of demonstrating Trust activity and also so that they are in a position to support you and endorse the activity for your benefit.</t>
    </r>
  </si>
  <si>
    <t>Instructions for completion</t>
  </si>
  <si>
    <t>For information on the recommendation to which each question assesses please click on the         button. This will take you to the recommendations page. Please click on the Audit tool tab to return to the questionnaire.</t>
  </si>
  <si>
    <t xml:space="preserve">Where a question answer is highlighted in red, this indicates this is an area of care where the recommendation (or the question assessing a recommendation) is not being met. The more answers are highlighted in red, the more likely it is a recommendation is not being met. </t>
  </si>
  <si>
    <t>NCEPOD does not ask for any of this data back; it is for each Trust to make a judgement as to whether they are meeting recommendations.</t>
  </si>
  <si>
    <t>Red - Recommendation sub criteria was met in less than 50% of the sample</t>
  </si>
  <si>
    <t>Amber - Recommendation sub criteria was met in between 50-90% of the sample</t>
  </si>
  <si>
    <t>Green - Recommendation sub criteria was met in 100% of the sample</t>
  </si>
  <si>
    <t>Recommendation - Sub criteria</t>
  </si>
  <si>
    <t>Blue - Recommendation sub criteria were not answered/not applicable for any of the sample</t>
  </si>
  <si>
    <t xml:space="preserve">Each question that relates to a recommendation will become highlighted with the following </t>
  </si>
  <si>
    <t>Radar Chart</t>
  </si>
  <si>
    <t>Average % of recommendation</t>
  </si>
  <si>
    <t>Each number point on the chart relates to a recommendation; the higher the percentage, the more likely a recommenation is being met. The total percentage for each recommendation is also displayed below the sub criteria questions.</t>
  </si>
  <si>
    <t xml:space="preserve">If NO to 17a, please answer NA </t>
  </si>
  <si>
    <t>Answer5</t>
  </si>
  <si>
    <t>NA</t>
  </si>
  <si>
    <t>If NO to 19a, please answer NA</t>
  </si>
  <si>
    <t>In order for the formulas to work, an answer must be given for each recommendation subcategory; therefore please ensure NA's are input where prompted and appropriate</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</si>
  <si>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</si>
  <si>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Answer6</t>
  </si>
  <si>
    <t>Answer7</t>
  </si>
  <si>
    <t>Not applicable</t>
  </si>
  <si>
    <t>If NO to 21a, please answer NA</t>
  </si>
  <si>
    <t>Is there any evidence in the casenotes of any delays in the UNDERTAKING of investigations?</t>
  </si>
  <si>
    <t>Answer8</t>
  </si>
  <si>
    <t>NA - Surgeon was consultant</t>
  </si>
  <si>
    <t xml:space="preserve">Please complete as many questions as are applicable to the care of the patient. </t>
  </si>
  <si>
    <t>Yes n</t>
  </si>
  <si>
    <t>Yes%</t>
  </si>
  <si>
    <t>No n</t>
  </si>
  <si>
    <t>No %</t>
  </si>
  <si>
    <t>Sub total</t>
  </si>
  <si>
    <t>No data</t>
  </si>
  <si>
    <t>Number of cases in audit</t>
  </si>
  <si>
    <t>RAG system (NCEPOD recommends these are set at the following limits, however these can be adapted by your Trust where appropriate by amending the thresholds as required)</t>
  </si>
  <si>
    <t>%</t>
  </si>
  <si>
    <t>Green</t>
  </si>
  <si>
    <t>Amber</t>
  </si>
  <si>
    <t>Answer9</t>
  </si>
  <si>
    <t>No data/Not answered</t>
  </si>
  <si>
    <t>Summary data</t>
  </si>
  <si>
    <t>Answer10</t>
  </si>
  <si>
    <t>Other</t>
  </si>
  <si>
    <t>Answer11</t>
  </si>
  <si>
    <t>Answer12</t>
  </si>
  <si>
    <t>Answer13</t>
  </si>
  <si>
    <t>Answer14</t>
  </si>
  <si>
    <t>Answer15</t>
  </si>
  <si>
    <t>This toolkit can be used in conjunction with the Self Assessment Checklist. This can be found by clicking on the report image or at:</t>
  </si>
  <si>
    <t>http://www.ncepod.org.uk/2009dah.htm</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</si>
  <si>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xml:space="preserve">. To do this please click on the options button above this spreadsheet in the top left of the workbook. In the dialogue box which opens click on enable macros, ok. The spreadsheet should now be functional. </t>
    </r>
  </si>
  <si>
    <t>Amending the tool to include more or less patients</t>
  </si>
  <si>
    <t>This tool has been set up to be completed on 10 patients.</t>
  </si>
  <si>
    <t>Following these steps will ensure the formulas work correctly.</t>
  </si>
  <si>
    <t>Summary data is given at the bottom of the tool (audit tool tab).</t>
  </si>
  <si>
    <r>
      <t xml:space="preserve">As the questionnaire is completed a summary of responses is collated on the </t>
    </r>
    <r>
      <rPr>
        <b/>
        <sz val="11"/>
        <color theme="1"/>
        <rFont val="Calibri"/>
        <family val="2"/>
        <scheme val="minor"/>
      </rPr>
      <t>summary tab</t>
    </r>
    <r>
      <rPr>
        <sz val="11"/>
        <color theme="1"/>
        <rFont val="Calibri"/>
        <family val="2"/>
        <scheme val="minor"/>
      </rPr>
      <t>.</t>
    </r>
  </si>
  <si>
    <t>The sub criteria can be changed for the tool as a whole where necessary (not for individual questions). Where this is required please amend the % criteria values in the RAG system table on the summary sheet.</t>
  </si>
  <si>
    <t xml:space="preserve">As the questionnaire is completed the radar chart will be populated based on the answers given in the recommendation sub criteria. The percentage is worked out based on the number of cases completed; therefore if data is completed for only 1 patient and the subcriteria questions are all met then a Trust will be meeting 100% of recommendations. This must be considered when analysing the results. </t>
  </si>
  <si>
    <r>
      <t xml:space="preserve">This data collection tool is made up of questions which can be used to assess how well your Trust is meeting recommendations made in </t>
    </r>
    <r>
      <rPr>
        <i/>
        <sz val="11"/>
        <color theme="1"/>
        <rFont val="Calibri"/>
        <family val="2"/>
        <scheme val="minor"/>
      </rPr>
      <t>"Caring to the End?"</t>
    </r>
  </si>
  <si>
    <t>Patient 10                   Add new patient (before this column)</t>
  </si>
  <si>
    <t>If the audit is undertaken on less than 10 patients, please delete out the extra columns.</t>
  </si>
  <si>
    <r>
      <t xml:space="preserve">If the audit is undertaken on more than 10 patients, please add in additional columns by copying column M </t>
    </r>
    <r>
      <rPr>
        <b/>
        <sz val="11"/>
        <color theme="1"/>
        <rFont val="Calibri"/>
        <family val="2"/>
        <scheme val="minor"/>
      </rPr>
      <t>(before populated with patient data)</t>
    </r>
    <r>
      <rPr>
        <sz val="11"/>
        <color theme="1"/>
        <rFont val="Calibri"/>
        <family val="2"/>
        <scheme val="minor"/>
      </rPr>
      <t>, and inserting the copied cells next to column N.</t>
    </r>
  </si>
</sst>
</file>

<file path=xl/styles.xml><?xml version="1.0" encoding="utf-8"?>
<styleSheet xmlns="http://schemas.openxmlformats.org/spreadsheetml/2006/main">
  <fonts count="1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u/>
      <sz val="11"/>
      <color theme="10"/>
      <name val="Calibri"/>
      <family val="2"/>
    </font>
    <font>
      <sz val="11"/>
      <color theme="0"/>
      <name val="Calibri"/>
      <family val="2"/>
      <scheme val="minor"/>
    </font>
    <font>
      <sz val="11"/>
      <name val="Calibri"/>
      <family val="2"/>
      <scheme val="minor"/>
    </font>
    <font>
      <b/>
      <sz val="11"/>
      <name val="Calibri"/>
      <family val="2"/>
      <scheme val="minor"/>
    </font>
    <font>
      <sz val="12"/>
      <color theme="1"/>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9900"/>
        <bgColor indexed="64"/>
      </patternFill>
    </fill>
    <fill>
      <patternFill patternType="solid">
        <fgColor rgb="FF00FF00"/>
        <bgColor indexed="64"/>
      </patternFill>
    </fill>
    <fill>
      <patternFill patternType="solid">
        <fgColor rgb="FFFF0000"/>
        <bgColor indexed="64"/>
      </patternFill>
    </fill>
    <fill>
      <patternFill patternType="solid">
        <fgColor theme="8" tint="0.79998168889431442"/>
        <bgColor indexed="64"/>
      </patternFill>
    </fill>
    <fill>
      <patternFill patternType="lightGray">
        <bgColor theme="0"/>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160">
    <xf numFmtId="0" fontId="0" fillId="0" borderId="0" xfId="0"/>
    <xf numFmtId="0" fontId="1" fillId="0" borderId="0" xfId="0" applyFont="1"/>
    <xf numFmtId="0" fontId="0" fillId="0" borderId="1" xfId="0" applyBorder="1" applyAlignment="1">
      <alignment horizontal="left" vertical="center" wrapText="1"/>
    </xf>
    <xf numFmtId="0" fontId="0" fillId="0" borderId="0" xfId="0" applyBorder="1" applyAlignment="1">
      <alignment horizontal="left" wrapText="1"/>
    </xf>
    <xf numFmtId="0" fontId="0" fillId="3" borderId="0" xfId="0" applyFill="1"/>
    <xf numFmtId="0" fontId="0" fillId="3" borderId="0" xfId="0" applyFill="1" applyBorder="1" applyAlignment="1">
      <alignment horizontal="left" wrapText="1"/>
    </xf>
    <xf numFmtId="0" fontId="2" fillId="0" borderId="1" xfId="0" applyFont="1" applyBorder="1" applyAlignment="1">
      <alignment vertical="center"/>
    </xf>
    <xf numFmtId="0" fontId="2" fillId="3" borderId="0" xfId="0" applyFont="1" applyFill="1" applyAlignment="1">
      <alignment vertical="center"/>
    </xf>
    <xf numFmtId="0" fontId="2" fillId="0" borderId="0" xfId="0" applyFont="1" applyAlignment="1">
      <alignment vertical="center"/>
    </xf>
    <xf numFmtId="0" fontId="0" fillId="3" borderId="0" xfId="0" applyFill="1" applyBorder="1" applyAlignment="1">
      <alignment horizontal="center" wrapText="1"/>
    </xf>
    <xf numFmtId="0" fontId="0" fillId="3" borderId="0" xfId="0" applyFill="1" applyProtection="1">
      <protection locked="0"/>
    </xf>
    <xf numFmtId="0" fontId="0" fillId="3" borderId="0" xfId="0" applyFill="1" applyAlignment="1" applyProtection="1">
      <protection locked="0"/>
    </xf>
    <xf numFmtId="0" fontId="3" fillId="3" borderId="0" xfId="0" applyFont="1" applyFill="1" applyAlignment="1" applyProtection="1">
      <alignment horizontal="center"/>
      <protection locked="0"/>
    </xf>
    <xf numFmtId="0" fontId="4" fillId="3" borderId="0" xfId="0" applyFont="1" applyFill="1" applyAlignment="1" applyProtection="1">
      <alignment horizontal="center"/>
      <protection locked="0"/>
    </xf>
    <xf numFmtId="0" fontId="0" fillId="3" borderId="0" xfId="0" applyFill="1" applyAlignment="1" applyProtection="1">
      <alignment vertical="top" wrapText="1"/>
      <protection locked="0"/>
    </xf>
    <xf numFmtId="0" fontId="6" fillId="3" borderId="0" xfId="1" applyFill="1" applyAlignment="1" applyProtection="1">
      <protection locked="0"/>
    </xf>
    <xf numFmtId="0" fontId="0" fillId="3" borderId="0" xfId="0" applyFill="1" applyAlignment="1" applyProtection="1">
      <alignment wrapText="1"/>
      <protection locked="0"/>
    </xf>
    <xf numFmtId="0" fontId="0" fillId="0" borderId="0" xfId="0" applyProtection="1">
      <protection locked="0"/>
    </xf>
    <xf numFmtId="0" fontId="2" fillId="0" borderId="4" xfId="0" applyFont="1" applyFill="1" applyBorder="1" applyAlignment="1">
      <alignment horizontal="center" wrapText="1" shrinkToFit="1"/>
    </xf>
    <xf numFmtId="0" fontId="2" fillId="0" borderId="4" xfId="0" applyFont="1" applyBorder="1" applyAlignment="1">
      <alignment horizontal="center" wrapText="1" shrinkToFit="1"/>
    </xf>
    <xf numFmtId="0" fontId="0" fillId="3" borderId="0" xfId="0" applyFill="1" applyAlignment="1">
      <alignment vertical="top"/>
    </xf>
    <xf numFmtId="0" fontId="2" fillId="3" borderId="0" xfId="0" applyFont="1" applyFill="1" applyAlignment="1">
      <alignment horizontal="right" vertical="top"/>
    </xf>
    <xf numFmtId="0" fontId="0" fillId="3" borderId="0" xfId="0" applyFill="1" applyAlignment="1">
      <alignment horizontal="left" vertical="top" wrapText="1"/>
    </xf>
    <xf numFmtId="0" fontId="0" fillId="3" borderId="0" xfId="0" applyFill="1" applyBorder="1" applyAlignment="1">
      <alignment wrapText="1"/>
    </xf>
    <xf numFmtId="0" fontId="0" fillId="3" borderId="0" xfId="0" applyFill="1" applyAlignment="1">
      <alignment horizontal="center" wrapText="1"/>
    </xf>
    <xf numFmtId="0" fontId="0" fillId="7" borderId="1" xfId="0" applyFill="1" applyBorder="1" applyAlignment="1">
      <alignment horizontal="center"/>
    </xf>
    <xf numFmtId="0" fontId="0" fillId="3" borderId="0" xfId="0" applyFill="1" applyAlignment="1">
      <alignment wrapText="1"/>
    </xf>
    <xf numFmtId="0" fontId="2" fillId="3" borderId="0" xfId="0" applyFont="1" applyFill="1"/>
    <xf numFmtId="0" fontId="0" fillId="3" borderId="5" xfId="0"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2" fillId="3" borderId="0" xfId="0" applyFont="1" applyFill="1" applyAlignment="1">
      <alignment wrapText="1"/>
    </xf>
    <xf numFmtId="0" fontId="2" fillId="3" borderId="0" xfId="0" applyFont="1" applyFill="1" applyAlignment="1">
      <alignment horizontal="right"/>
    </xf>
    <xf numFmtId="0" fontId="0" fillId="3" borderId="0" xfId="0" applyFill="1" applyAlignment="1">
      <alignment horizontal="center"/>
    </xf>
    <xf numFmtId="0" fontId="0" fillId="3" borderId="1" xfId="0" applyFill="1" applyBorder="1" applyAlignment="1">
      <alignment vertical="top"/>
    </xf>
    <xf numFmtId="0" fontId="2" fillId="3" borderId="1" xfId="0" applyFont="1" applyFill="1" applyBorder="1" applyAlignment="1">
      <alignment horizontal="left" vertical="top" wrapText="1"/>
    </xf>
    <xf numFmtId="0" fontId="2" fillId="3" borderId="1" xfId="0" applyFont="1" applyFill="1" applyBorder="1" applyAlignment="1">
      <alignment wrapText="1"/>
    </xf>
    <xf numFmtId="0" fontId="2" fillId="3" borderId="1" xfId="0" applyFont="1" applyFill="1" applyBorder="1" applyAlignment="1">
      <alignment horizontal="center" wrapText="1"/>
    </xf>
    <xf numFmtId="0" fontId="2" fillId="3" borderId="12" xfId="0" applyFont="1" applyFill="1" applyBorder="1" applyAlignment="1">
      <alignment horizontal="center" wrapText="1"/>
    </xf>
    <xf numFmtId="1" fontId="0" fillId="8" borderId="1" xfId="0" applyNumberFormat="1" applyFill="1" applyBorder="1" applyAlignment="1" applyProtection="1">
      <alignment wrapText="1"/>
      <protection locked="0"/>
    </xf>
    <xf numFmtId="0" fontId="0" fillId="3" borderId="3" xfId="0" applyFill="1" applyBorder="1" applyAlignment="1" applyProtection="1">
      <alignment wrapText="1"/>
      <protection locked="0"/>
    </xf>
    <xf numFmtId="0" fontId="0" fillId="3" borderId="2" xfId="0" applyFill="1" applyBorder="1" applyAlignment="1" applyProtection="1">
      <alignment wrapText="1"/>
      <protection locked="0"/>
    </xf>
    <xf numFmtId="0" fontId="0" fillId="8" borderId="0" xfId="0" applyFill="1" applyAlignment="1" applyProtection="1">
      <alignment vertical="top"/>
      <protection locked="0"/>
    </xf>
    <xf numFmtId="1" fontId="0" fillId="8" borderId="4" xfId="0" applyNumberFormat="1" applyFill="1" applyBorder="1" applyAlignment="1">
      <alignment wrapText="1"/>
    </xf>
    <xf numFmtId="1" fontId="0" fillId="8" borderId="1" xfId="0" applyNumberFormat="1" applyFill="1" applyBorder="1" applyAlignment="1">
      <alignment wrapText="1"/>
    </xf>
    <xf numFmtId="0" fontId="0" fillId="3" borderId="3" xfId="0" applyFill="1" applyBorder="1" applyAlignment="1">
      <alignment vertical="top"/>
    </xf>
    <xf numFmtId="1" fontId="0" fillId="8" borderId="5" xfId="0" applyNumberFormat="1" applyFill="1" applyBorder="1" applyAlignment="1">
      <alignment wrapText="1"/>
    </xf>
    <xf numFmtId="0" fontId="0" fillId="8" borderId="1" xfId="0" applyFill="1" applyBorder="1" applyAlignment="1">
      <alignment vertical="top"/>
    </xf>
    <xf numFmtId="1" fontId="2" fillId="3" borderId="1" xfId="0" applyNumberFormat="1" applyFont="1" applyFill="1" applyBorder="1" applyAlignment="1">
      <alignment vertical="top" wrapText="1"/>
    </xf>
    <xf numFmtId="0" fontId="0" fillId="8" borderId="4" xfId="0" applyFill="1" applyBorder="1" applyAlignment="1">
      <alignment vertical="top"/>
    </xf>
    <xf numFmtId="0" fontId="0" fillId="3" borderId="11" xfId="0" applyFill="1" applyBorder="1" applyAlignment="1">
      <alignment wrapText="1"/>
    </xf>
    <xf numFmtId="0" fontId="7" fillId="3" borderId="0" xfId="0" applyFont="1" applyFill="1"/>
    <xf numFmtId="0" fontId="7" fillId="3" borderId="0" xfId="0" applyFont="1" applyFill="1" applyBorder="1"/>
    <xf numFmtId="0" fontId="0" fillId="3" borderId="1" xfId="0" applyFill="1" applyBorder="1" applyAlignment="1" applyProtection="1">
      <alignment horizontal="center" wrapText="1"/>
      <protection locked="0"/>
    </xf>
    <xf numFmtId="14" fontId="0" fillId="3" borderId="8" xfId="0" applyNumberFormat="1" applyFill="1" applyBorder="1" applyAlignment="1" applyProtection="1">
      <alignment horizontal="center" wrapText="1"/>
      <protection locked="0"/>
    </xf>
    <xf numFmtId="0" fontId="0" fillId="3" borderId="4" xfId="0" applyFill="1" applyBorder="1" applyAlignment="1" applyProtection="1">
      <alignment horizontal="center" wrapText="1"/>
      <protection locked="0"/>
    </xf>
    <xf numFmtId="0" fontId="0" fillId="3" borderId="3" xfId="0" applyFill="1" applyBorder="1" applyAlignment="1" applyProtection="1">
      <alignment horizontal="center" wrapText="1"/>
      <protection locked="0"/>
    </xf>
    <xf numFmtId="0" fontId="0" fillId="3" borderId="10" xfId="0" applyFill="1" applyBorder="1" applyAlignment="1" applyProtection="1">
      <alignment horizontal="center" wrapText="1"/>
      <protection locked="0"/>
    </xf>
    <xf numFmtId="0" fontId="0" fillId="3" borderId="5" xfId="0" applyFill="1" applyBorder="1" applyAlignment="1" applyProtection="1">
      <alignment horizontal="center" wrapText="1"/>
      <protection locked="0"/>
    </xf>
    <xf numFmtId="0" fontId="0" fillId="3" borderId="9" xfId="0" applyFill="1" applyBorder="1" applyAlignment="1" applyProtection="1">
      <alignment horizontal="center" wrapText="1"/>
      <protection locked="0"/>
    </xf>
    <xf numFmtId="0" fontId="0" fillId="3" borderId="0" xfId="0" applyFill="1" applyBorder="1" applyAlignment="1" applyProtection="1">
      <alignment horizontal="center" wrapText="1"/>
      <protection locked="0"/>
    </xf>
    <xf numFmtId="0" fontId="0" fillId="3" borderId="11" xfId="0" applyFill="1" applyBorder="1" applyAlignment="1" applyProtection="1">
      <alignment horizontal="center" wrapText="1"/>
      <protection locked="0"/>
    </xf>
    <xf numFmtId="0" fontId="0" fillId="3" borderId="0" xfId="0" applyFill="1" applyBorder="1"/>
    <xf numFmtId="0" fontId="0" fillId="0" borderId="0" xfId="0" applyBorder="1"/>
    <xf numFmtId="0" fontId="0" fillId="3" borderId="0" xfId="0" applyFill="1" applyBorder="1" applyProtection="1">
      <protection hidden="1"/>
    </xf>
    <xf numFmtId="0" fontId="8" fillId="3" borderId="0" xfId="0" applyFont="1" applyFill="1" applyBorder="1"/>
    <xf numFmtId="0" fontId="8" fillId="3" borderId="0" xfId="0" applyFont="1" applyFill="1" applyBorder="1" applyProtection="1">
      <protection hidden="1"/>
    </xf>
    <xf numFmtId="0" fontId="8" fillId="3" borderId="0" xfId="0" applyFont="1" applyFill="1" applyBorder="1" applyAlignment="1" applyProtection="1">
      <alignment horizontal="center"/>
      <protection hidden="1"/>
    </xf>
    <xf numFmtId="1" fontId="8" fillId="3" borderId="0" xfId="0" applyNumberFormat="1" applyFont="1" applyFill="1" applyBorder="1" applyAlignment="1" applyProtection="1">
      <alignment horizontal="center"/>
      <protection hidden="1"/>
    </xf>
    <xf numFmtId="1" fontId="8" fillId="3" borderId="0" xfId="0" applyNumberFormat="1" applyFont="1" applyFill="1" applyAlignment="1">
      <alignment horizontal="left" wrapText="1"/>
    </xf>
    <xf numFmtId="1" fontId="9" fillId="3" borderId="0" xfId="0" applyNumberFormat="1" applyFont="1" applyFill="1" applyAlignment="1">
      <alignment horizontal="left" wrapText="1"/>
    </xf>
    <xf numFmtId="1" fontId="0" fillId="3" borderId="0" xfId="0" applyNumberFormat="1" applyFill="1" applyAlignment="1">
      <alignment horizontal="center"/>
    </xf>
    <xf numFmtId="1" fontId="8" fillId="3" borderId="1" xfId="0" applyNumberFormat="1" applyFont="1" applyFill="1" applyBorder="1" applyAlignment="1" applyProtection="1">
      <alignment horizontal="center"/>
      <protection hidden="1"/>
    </xf>
    <xf numFmtId="1" fontId="10" fillId="0" borderId="1" xfId="0" applyNumberFormat="1" applyFont="1" applyBorder="1" applyAlignment="1">
      <alignment horizontal="center"/>
    </xf>
    <xf numFmtId="0" fontId="0" fillId="3" borderId="1" xfId="0" applyFill="1" applyBorder="1"/>
    <xf numFmtId="1" fontId="0" fillId="3" borderId="1" xfId="0" applyNumberFormat="1" applyFill="1" applyBorder="1"/>
    <xf numFmtId="1" fontId="0" fillId="3" borderId="1" xfId="0" applyNumberFormat="1" applyFill="1" applyBorder="1" applyAlignment="1">
      <alignment horizontal="right"/>
    </xf>
    <xf numFmtId="0" fontId="0" fillId="3" borderId="1" xfId="0" applyFill="1" applyBorder="1" applyAlignment="1">
      <alignment horizontal="left" vertical="top" wrapText="1"/>
    </xf>
    <xf numFmtId="0" fontId="0" fillId="3" borderId="1" xfId="0" applyFill="1" applyBorder="1" applyAlignment="1" applyProtection="1">
      <alignment horizontal="left" vertical="top" wrapText="1"/>
      <protection locked="0"/>
    </xf>
    <xf numFmtId="0" fontId="2" fillId="3" borderId="1" xfId="0" applyFont="1" applyFill="1" applyBorder="1" applyAlignment="1" applyProtection="1">
      <alignment horizontal="right" vertical="top"/>
      <protection locked="0"/>
    </xf>
    <xf numFmtId="0" fontId="2" fillId="3" borderId="4" xfId="0" applyFont="1" applyFill="1" applyBorder="1" applyAlignment="1" applyProtection="1">
      <alignment horizontal="right" vertical="top"/>
      <protection locked="0"/>
    </xf>
    <xf numFmtId="0" fontId="2" fillId="3" borderId="3" xfId="0" applyFont="1" applyFill="1" applyBorder="1" applyAlignment="1">
      <alignment horizontal="right" vertical="top"/>
    </xf>
    <xf numFmtId="0" fontId="2" fillId="3" borderId="1" xfId="0" applyFont="1" applyFill="1" applyBorder="1" applyAlignment="1">
      <alignment horizontal="right" vertical="top"/>
    </xf>
    <xf numFmtId="0" fontId="0" fillId="3" borderId="4" xfId="0" applyFill="1" applyBorder="1" applyAlignment="1" applyProtection="1">
      <alignment horizontal="left" vertical="top" wrapText="1"/>
      <protection locked="0"/>
    </xf>
    <xf numFmtId="0" fontId="8" fillId="3" borderId="0" xfId="0" applyFont="1" applyFill="1" applyAlignment="1">
      <alignment horizontal="center"/>
    </xf>
    <xf numFmtId="1" fontId="7" fillId="3" borderId="0" xfId="0" applyNumberFormat="1" applyFont="1" applyFill="1" applyAlignment="1">
      <alignment horizontal="left" wrapText="1"/>
    </xf>
    <xf numFmtId="1" fontId="7" fillId="3" borderId="2" xfId="0" applyNumberFormat="1" applyFont="1" applyFill="1" applyBorder="1" applyAlignment="1">
      <alignment horizontal="left"/>
    </xf>
    <xf numFmtId="0" fontId="7" fillId="3" borderId="0" xfId="0" applyFont="1" applyFill="1" applyAlignment="1">
      <alignment horizontal="center"/>
    </xf>
    <xf numFmtId="1" fontId="7" fillId="3" borderId="0" xfId="0" applyNumberFormat="1" applyFont="1" applyFill="1" applyAlignment="1">
      <alignment horizontal="center"/>
    </xf>
    <xf numFmtId="0" fontId="2" fillId="3" borderId="11" xfId="0" applyFont="1" applyFill="1" applyBorder="1" applyAlignment="1">
      <alignment horizontal="right" vertical="top"/>
    </xf>
    <xf numFmtId="0" fontId="0" fillId="8" borderId="1" xfId="0" applyFill="1" applyBorder="1" applyAlignment="1" applyProtection="1">
      <alignment horizontal="center" vertical="top"/>
      <protection locked="0"/>
    </xf>
    <xf numFmtId="0" fontId="0" fillId="8"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pplyProtection="1">
      <alignment horizontal="left" vertical="top" wrapText="1"/>
      <protection locked="0"/>
    </xf>
    <xf numFmtId="0" fontId="2" fillId="3" borderId="1" xfId="0" applyFont="1" applyFill="1" applyBorder="1" applyAlignment="1" applyProtection="1">
      <alignment horizontal="right" vertical="top"/>
      <protection locked="0"/>
    </xf>
    <xf numFmtId="0" fontId="0" fillId="8" borderId="10" xfId="0" applyFill="1" applyBorder="1" applyAlignment="1" applyProtection="1">
      <alignment horizontal="center" vertical="top"/>
      <protection locked="0"/>
    </xf>
    <xf numFmtId="0" fontId="0" fillId="3" borderId="3" xfId="0" applyFill="1" applyBorder="1" applyAlignment="1">
      <alignment horizontal="left" vertical="top" wrapText="1"/>
    </xf>
    <xf numFmtId="0" fontId="2" fillId="3" borderId="3" xfId="0" applyFont="1" applyFill="1" applyBorder="1" applyAlignment="1">
      <alignment horizontal="right" vertical="top"/>
    </xf>
    <xf numFmtId="0" fontId="2" fillId="3" borderId="1" xfId="0" applyFont="1" applyFill="1" applyBorder="1" applyAlignment="1">
      <alignment horizontal="right" vertical="top"/>
    </xf>
    <xf numFmtId="0" fontId="0" fillId="8" borderId="4" xfId="0" applyFill="1" applyBorder="1" applyAlignment="1">
      <alignment horizontal="center" vertical="top"/>
    </xf>
    <xf numFmtId="1" fontId="9" fillId="3" borderId="9" xfId="0" applyNumberFormat="1" applyFont="1" applyFill="1" applyBorder="1" applyAlignment="1">
      <alignment horizontal="left" wrapText="1"/>
    </xf>
    <xf numFmtId="0" fontId="0" fillId="3" borderId="9" xfId="0" applyFill="1" applyBorder="1" applyAlignment="1">
      <alignment horizontal="center"/>
    </xf>
    <xf numFmtId="1" fontId="9" fillId="3" borderId="10" xfId="0" applyNumberFormat="1" applyFont="1" applyFill="1" applyBorder="1" applyAlignment="1">
      <alignment horizontal="left" wrapText="1"/>
    </xf>
    <xf numFmtId="0" fontId="0" fillId="3" borderId="10" xfId="0" applyFill="1" applyBorder="1" applyAlignment="1">
      <alignment horizontal="center"/>
    </xf>
    <xf numFmtId="0" fontId="0" fillId="3" borderId="0" xfId="0" applyFill="1" applyBorder="1" applyAlignment="1"/>
    <xf numFmtId="0" fontId="6" fillId="3" borderId="0" xfId="1" applyFill="1" applyAlignment="1" applyProtection="1"/>
    <xf numFmtId="0" fontId="3" fillId="3" borderId="0" xfId="0" applyFont="1" applyFill="1" applyProtection="1"/>
    <xf numFmtId="0" fontId="0" fillId="3" borderId="0" xfId="0" applyFill="1" applyProtection="1"/>
    <xf numFmtId="0" fontId="0" fillId="3" borderId="0" xfId="0" applyFill="1" applyAlignment="1" applyProtection="1">
      <alignment wrapText="1"/>
    </xf>
    <xf numFmtId="0" fontId="2" fillId="3" borderId="0" xfId="0" applyFont="1" applyFill="1" applyProtection="1"/>
    <xf numFmtId="0" fontId="0" fillId="3" borderId="0" xfId="0" applyFont="1" applyFill="1" applyProtection="1"/>
    <xf numFmtId="0" fontId="2" fillId="5" borderId="0" xfId="0" applyFont="1" applyFill="1" applyProtection="1"/>
    <xf numFmtId="0" fontId="2" fillId="4" borderId="0" xfId="0" applyFont="1" applyFill="1" applyProtection="1"/>
    <xf numFmtId="0" fontId="2" fillId="6" borderId="0" xfId="0" applyFont="1" applyFill="1" applyProtection="1"/>
    <xf numFmtId="0" fontId="2" fillId="7" borderId="0" xfId="0" applyFont="1" applyFill="1" applyProtection="1"/>
    <xf numFmtId="0" fontId="2" fillId="3" borderId="4" xfId="0" applyFont="1" applyFill="1" applyBorder="1" applyAlignment="1">
      <alignment horizontal="left" vertical="top"/>
    </xf>
    <xf numFmtId="0" fontId="2" fillId="3" borderId="1" xfId="0" applyFont="1" applyFill="1" applyBorder="1" applyAlignment="1">
      <alignment horizontal="left" vertical="top"/>
    </xf>
    <xf numFmtId="0" fontId="0" fillId="8" borderId="4" xfId="0" applyFill="1" applyBorder="1" applyAlignment="1" applyProtection="1">
      <alignment horizontal="center" vertical="top"/>
      <protection locked="0"/>
    </xf>
    <xf numFmtId="0" fontId="0" fillId="8" borderId="3" xfId="0" applyFill="1" applyBorder="1" applyAlignment="1" applyProtection="1">
      <alignment horizontal="center" vertical="top"/>
      <protection locked="0"/>
    </xf>
    <xf numFmtId="0" fontId="0" fillId="8" borderId="1" xfId="0" applyFill="1" applyBorder="1" applyAlignment="1">
      <alignment horizontal="center" vertical="top"/>
    </xf>
    <xf numFmtId="0" fontId="0" fillId="3" borderId="1" xfId="0" applyFill="1" applyBorder="1" applyAlignment="1">
      <alignment horizontal="center" vertical="top"/>
    </xf>
    <xf numFmtId="0" fontId="2" fillId="2" borderId="0" xfId="0" applyFont="1" applyFill="1" applyBorder="1" applyAlignment="1">
      <alignment horizontal="left"/>
    </xf>
    <xf numFmtId="0" fontId="2" fillId="2" borderId="10" xfId="0" applyFont="1" applyFill="1" applyBorder="1" applyAlignment="1">
      <alignment horizontal="left"/>
    </xf>
    <xf numFmtId="0" fontId="2" fillId="3" borderId="4" xfId="0" applyFont="1" applyFill="1" applyBorder="1" applyAlignment="1" applyProtection="1">
      <alignment horizontal="right" vertical="top"/>
      <protection locked="0"/>
    </xf>
    <xf numFmtId="0" fontId="2" fillId="3" borderId="5" xfId="0" applyFont="1" applyFill="1" applyBorder="1" applyAlignment="1" applyProtection="1">
      <alignment horizontal="right" vertical="top"/>
      <protection locked="0"/>
    </xf>
    <xf numFmtId="0" fontId="2" fillId="3" borderId="3" xfId="0" applyFont="1" applyFill="1" applyBorder="1" applyAlignment="1" applyProtection="1">
      <alignment horizontal="right" vertical="top"/>
      <protection locked="0"/>
    </xf>
    <xf numFmtId="0" fontId="0" fillId="3" borderId="5" xfId="0" applyFill="1" applyBorder="1" applyAlignment="1">
      <alignment horizontal="left" vertical="top" wrapText="1"/>
    </xf>
    <xf numFmtId="0" fontId="0" fillId="3" borderId="3" xfId="0" applyFill="1" applyBorder="1" applyAlignment="1">
      <alignment horizontal="left" vertical="top" wrapText="1"/>
    </xf>
    <xf numFmtId="0" fontId="2" fillId="3" borderId="5" xfId="0" applyFont="1" applyFill="1" applyBorder="1" applyAlignment="1">
      <alignment horizontal="right" vertical="top"/>
    </xf>
    <xf numFmtId="0" fontId="2" fillId="3" borderId="3" xfId="0" applyFont="1" applyFill="1" applyBorder="1" applyAlignment="1">
      <alignment horizontal="right" vertical="top"/>
    </xf>
    <xf numFmtId="0" fontId="2" fillId="3" borderId="4" xfId="0" applyFont="1" applyFill="1" applyBorder="1" applyAlignment="1">
      <alignment horizontal="right" vertical="top"/>
    </xf>
    <xf numFmtId="0" fontId="0" fillId="3" borderId="4" xfId="0" applyFill="1" applyBorder="1" applyAlignment="1">
      <alignment horizontal="left" vertical="top" wrapText="1"/>
    </xf>
    <xf numFmtId="0" fontId="0" fillId="8" borderId="4" xfId="0" applyFill="1" applyBorder="1"/>
    <xf numFmtId="0" fontId="0" fillId="8" borderId="3" xfId="0" applyFill="1" applyBorder="1"/>
    <xf numFmtId="0" fontId="0" fillId="8" borderId="4" xfId="0" applyFill="1" applyBorder="1" applyAlignment="1">
      <alignment horizontal="center" vertical="top"/>
    </xf>
    <xf numFmtId="0" fontId="0" fillId="8" borderId="5" xfId="0" applyFill="1" applyBorder="1" applyAlignment="1">
      <alignment horizontal="center" vertical="top"/>
    </xf>
    <xf numFmtId="0" fontId="0" fillId="8" borderId="3" xfId="0" applyFill="1" applyBorder="1" applyAlignment="1">
      <alignment horizontal="center" vertical="top"/>
    </xf>
    <xf numFmtId="0" fontId="2" fillId="3" borderId="0" xfId="0" applyFont="1" applyFill="1" applyBorder="1" applyAlignment="1">
      <alignment horizontal="left"/>
    </xf>
    <xf numFmtId="0" fontId="2" fillId="3" borderId="10" xfId="0" applyFont="1" applyFill="1" applyBorder="1" applyAlignment="1">
      <alignment horizontal="left"/>
    </xf>
    <xf numFmtId="0" fontId="2" fillId="3" borderId="12" xfId="0" applyFont="1" applyFill="1" applyBorder="1" applyAlignment="1">
      <alignment horizontal="left" vertical="top"/>
    </xf>
    <xf numFmtId="0" fontId="2" fillId="3" borderId="13" xfId="0" applyFont="1" applyFill="1" applyBorder="1" applyAlignment="1">
      <alignment horizontal="left" vertical="top"/>
    </xf>
    <xf numFmtId="0" fontId="2" fillId="3" borderId="11" xfId="0" applyFont="1" applyFill="1" applyBorder="1" applyAlignment="1">
      <alignment horizontal="left" vertical="top"/>
    </xf>
    <xf numFmtId="0" fontId="2" fillId="2" borderId="1" xfId="0" applyFont="1" applyFill="1" applyBorder="1" applyAlignment="1">
      <alignment horizontal="left"/>
    </xf>
    <xf numFmtId="0" fontId="2" fillId="2" borderId="13" xfId="0" applyFont="1" applyFill="1" applyBorder="1" applyAlignment="1">
      <alignment horizontal="left"/>
    </xf>
    <xf numFmtId="0" fontId="2" fillId="2" borderId="11" xfId="0" applyFont="1" applyFill="1" applyBorder="1" applyAlignment="1">
      <alignment horizontal="left"/>
    </xf>
    <xf numFmtId="0" fontId="2" fillId="3" borderId="7" xfId="0" applyFont="1" applyFill="1" applyBorder="1" applyAlignment="1">
      <alignment horizontal="right" vertical="top"/>
    </xf>
    <xf numFmtId="0" fontId="2" fillId="3" borderId="6" xfId="0" applyFont="1" applyFill="1" applyBorder="1" applyAlignment="1">
      <alignment horizontal="right" vertical="top"/>
    </xf>
    <xf numFmtId="0" fontId="0" fillId="3" borderId="7"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2" fillId="3" borderId="1" xfId="0" applyFont="1" applyFill="1" applyBorder="1" applyAlignment="1">
      <alignment horizontal="center"/>
    </xf>
    <xf numFmtId="0" fontId="2" fillId="0" borderId="1" xfId="0" applyFont="1" applyBorder="1" applyAlignment="1">
      <alignment horizontal="center"/>
    </xf>
    <xf numFmtId="0" fontId="9" fillId="3" borderId="1" xfId="0" applyFont="1" applyFill="1" applyBorder="1" applyAlignment="1" applyProtection="1">
      <alignment horizontal="center"/>
      <protection hidden="1"/>
    </xf>
    <xf numFmtId="0" fontId="2" fillId="3" borderId="0" xfId="0" applyFont="1" applyFill="1" applyAlignment="1">
      <alignment horizontal="center"/>
    </xf>
    <xf numFmtId="0" fontId="2" fillId="3" borderId="1" xfId="0" applyFont="1" applyFill="1" applyBorder="1" applyAlignment="1">
      <alignment horizontal="left" wrapText="1"/>
    </xf>
    <xf numFmtId="0" fontId="2" fillId="2" borderId="1" xfId="0" applyFont="1" applyFill="1" applyBorder="1" applyAlignment="1">
      <alignment horizontal="center" wrapText="1"/>
    </xf>
    <xf numFmtId="0" fontId="3" fillId="0" borderId="0" xfId="0" applyFont="1" applyBorder="1" applyAlignment="1">
      <alignment horizontal="center" vertical="top"/>
    </xf>
    <xf numFmtId="0" fontId="3" fillId="0" borderId="10" xfId="0" applyFont="1" applyBorder="1" applyAlignment="1">
      <alignment horizontal="center" vertical="top"/>
    </xf>
  </cellXfs>
  <cellStyles count="2">
    <cellStyle name="Hyperlink" xfId="1" builtinId="8"/>
    <cellStyle name="Normal" xfId="0" builtinId="0"/>
  </cellStyles>
  <dxfs count="16">
    <dxf>
      <fill>
        <patternFill>
          <bgColor rgb="FFFF9933"/>
        </patternFill>
      </fill>
    </dxf>
    <dxf>
      <fill>
        <patternFill>
          <bgColor rgb="FFFF0000"/>
        </patternFill>
      </fill>
    </dxf>
    <dxf>
      <fill>
        <patternFill>
          <bgColor rgb="FF00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00FF00"/>
        </patternFill>
      </fill>
    </dxf>
    <dxf>
      <fill>
        <patternFill>
          <bgColor rgb="FFFF0000"/>
        </patternFill>
      </fill>
    </dxf>
    <dxf>
      <fill>
        <patternFill>
          <bgColor rgb="FFFF9933"/>
        </patternFill>
      </fill>
    </dxf>
    <dxf>
      <font>
        <color rgb="FFFF0000"/>
      </font>
    </dxf>
    <dxf>
      <font>
        <color rgb="FFFF0000"/>
      </font>
    </dxf>
  </dxfs>
  <tableStyles count="0" defaultTableStyle="TableStyleMedium9" defaultPivotStyle="PivotStyleLight16"/>
  <colors>
    <mruColors>
      <color rgb="FF00FF00"/>
      <color rgb="FFFF9933"/>
      <color rgb="FFFF0000"/>
      <color rgb="FFFF9900"/>
      <color rgb="FF02F008"/>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30"/>
  <c:chart>
    <c:plotArea>
      <c:layout/>
      <c:radarChart>
        <c:radarStyle val="filled"/>
        <c:ser>
          <c:idx val="0"/>
          <c:order val="0"/>
          <c:val>
            <c:numRef>
              <c:f>Summary!$I$25:$S$25</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axId val="85731584"/>
        <c:axId val="85745664"/>
      </c:radarChart>
      <c:catAx>
        <c:axId val="85731584"/>
        <c:scaling>
          <c:orientation val="minMax"/>
        </c:scaling>
        <c:axPos val="b"/>
        <c:majorGridlines/>
        <c:tickLblPos val="nextTo"/>
        <c:txPr>
          <a:bodyPr/>
          <a:lstStyle/>
          <a:p>
            <a:pPr>
              <a:defRPr b="1"/>
            </a:pPr>
            <a:endParaRPr lang="en-US"/>
          </a:p>
        </c:txPr>
        <c:crossAx val="85745664"/>
        <c:crosses val="autoZero"/>
        <c:auto val="1"/>
        <c:lblAlgn val="ctr"/>
        <c:lblOffset val="100"/>
      </c:catAx>
      <c:valAx>
        <c:axId val="85745664"/>
        <c:scaling>
          <c:orientation val="minMax"/>
          <c:max val="100"/>
          <c:min val="0"/>
        </c:scaling>
        <c:axPos val="l"/>
        <c:majorGridlines/>
        <c:numFmt formatCode="0" sourceLinked="1"/>
        <c:majorTickMark val="cross"/>
        <c:tickLblPos val="nextTo"/>
        <c:crossAx val="85731584"/>
        <c:crosses val="autoZero"/>
        <c:crossBetween val="between"/>
        <c:majorUnit val="10"/>
        <c:minorUnit val="10"/>
      </c:valAx>
    </c:plotArea>
    <c:plotVisOnly val="1"/>
  </c:chart>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gif"/><Relationship Id="rId1" Type="http://schemas.openxmlformats.org/officeDocument/2006/relationships/hyperlink" Target="#Recommendations!A1"/><Relationship Id="rId5" Type="http://schemas.openxmlformats.org/officeDocument/2006/relationships/image" Target="../media/image3.emf"/><Relationship Id="rId4" Type="http://schemas.openxmlformats.org/officeDocument/2006/relationships/hyperlink" Target="http://www.ncepod.org.uk/2009dah.ht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Recommendations!A1"/><Relationship Id="rId2" Type="http://schemas.openxmlformats.org/officeDocument/2006/relationships/image" Target="../media/image1.gif"/><Relationship Id="rId1" Type="http://schemas.openxmlformats.org/officeDocument/2006/relationships/hyperlink" Target="#Recommendations!A1"/><Relationship Id="rId6" Type="http://schemas.openxmlformats.org/officeDocument/2006/relationships/hyperlink" Target="#Recommendations!A1"/><Relationship Id="rId5" Type="http://schemas.openxmlformats.org/officeDocument/2006/relationships/hyperlink" Target="#Recommendations!A1"/><Relationship Id="rId4"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13"/><Relationship Id="rId13" Type="http://schemas.openxmlformats.org/officeDocument/2006/relationships/hyperlink" Target="#Recommendations!B14"/><Relationship Id="rId18" Type="http://schemas.openxmlformats.org/officeDocument/2006/relationships/hyperlink" Target="#Recommendations!B11"/><Relationship Id="rId26" Type="http://schemas.openxmlformats.org/officeDocument/2006/relationships/hyperlink" Target="#Recommendations!B4"/><Relationship Id="rId3" Type="http://schemas.openxmlformats.org/officeDocument/2006/relationships/hyperlink" Target="#Recommendations!B3"/><Relationship Id="rId21" Type="http://schemas.openxmlformats.org/officeDocument/2006/relationships/hyperlink" Target="#Recommendations!B8"/><Relationship Id="rId7" Type="http://schemas.openxmlformats.org/officeDocument/2006/relationships/hyperlink" Target="#Recommendations!B13"/><Relationship Id="rId12" Type="http://schemas.openxmlformats.org/officeDocument/2006/relationships/hyperlink" Target="#Recommendations!B15"/><Relationship Id="rId17" Type="http://schemas.openxmlformats.org/officeDocument/2006/relationships/hyperlink" Target="#Recommendations!B7"/><Relationship Id="rId25" Type="http://schemas.openxmlformats.org/officeDocument/2006/relationships/hyperlink" Target="#Recommendations!B10"/><Relationship Id="rId2" Type="http://schemas.openxmlformats.org/officeDocument/2006/relationships/image" Target="../media/image4.gif"/><Relationship Id="rId16" Type="http://schemas.openxmlformats.org/officeDocument/2006/relationships/hyperlink" Target="#Recommendations!B7"/><Relationship Id="rId20" Type="http://schemas.openxmlformats.org/officeDocument/2006/relationships/hyperlink" Target="#Recommendations!B6"/><Relationship Id="rId1" Type="http://schemas.openxmlformats.org/officeDocument/2006/relationships/hyperlink" Target="#Recommendations!B3"/><Relationship Id="rId6" Type="http://schemas.openxmlformats.org/officeDocument/2006/relationships/hyperlink" Target="#Recommendations!B13"/><Relationship Id="rId11" Type="http://schemas.openxmlformats.org/officeDocument/2006/relationships/hyperlink" Target="#Recommendations!B13"/><Relationship Id="rId24" Type="http://schemas.openxmlformats.org/officeDocument/2006/relationships/hyperlink" Target="#Recommendations!B9"/><Relationship Id="rId5" Type="http://schemas.openxmlformats.org/officeDocument/2006/relationships/hyperlink" Target="#Recommendations!B13"/><Relationship Id="rId15" Type="http://schemas.openxmlformats.org/officeDocument/2006/relationships/hyperlink" Target="#Recommendations!B7"/><Relationship Id="rId23" Type="http://schemas.openxmlformats.org/officeDocument/2006/relationships/hyperlink" Target="#Recommendations!B6"/><Relationship Id="rId10" Type="http://schemas.openxmlformats.org/officeDocument/2006/relationships/hyperlink" Target="#Recommendations!B13"/><Relationship Id="rId19" Type="http://schemas.openxmlformats.org/officeDocument/2006/relationships/hyperlink" Target="#Recommendations!B11"/><Relationship Id="rId4" Type="http://schemas.openxmlformats.org/officeDocument/2006/relationships/hyperlink" Target="#Recommendations!B3"/><Relationship Id="rId9" Type="http://schemas.openxmlformats.org/officeDocument/2006/relationships/hyperlink" Target="#Recommendations!B13"/><Relationship Id="rId14" Type="http://schemas.openxmlformats.org/officeDocument/2006/relationships/hyperlink" Target="#Recommendations!B14"/><Relationship Id="rId22" Type="http://schemas.openxmlformats.org/officeDocument/2006/relationships/hyperlink" Target="#Recommendations!B8"/></Relationships>
</file>

<file path=xl/drawings/_rels/drawing4.xml.rels><?xml version="1.0" encoding="UTF-8" standalone="yes"?>
<Relationships xmlns="http://schemas.openxmlformats.org/package/2006/relationships"><Relationship Id="rId8" Type="http://schemas.openxmlformats.org/officeDocument/2006/relationships/hyperlink" Target="#Recommendations!B10"/><Relationship Id="rId13" Type="http://schemas.openxmlformats.org/officeDocument/2006/relationships/hyperlink" Target="#Recommendations!B3"/><Relationship Id="rId18" Type="http://schemas.openxmlformats.org/officeDocument/2006/relationships/hyperlink" Target="#Recommendations!B9"/><Relationship Id="rId3" Type="http://schemas.openxmlformats.org/officeDocument/2006/relationships/hyperlink" Target="#Recommendations!B4"/><Relationship Id="rId21" Type="http://schemas.openxmlformats.org/officeDocument/2006/relationships/hyperlink" Target="#Recommendations!B13"/><Relationship Id="rId7" Type="http://schemas.openxmlformats.org/officeDocument/2006/relationships/hyperlink" Target="#Recommendations!B9"/><Relationship Id="rId12" Type="http://schemas.openxmlformats.org/officeDocument/2006/relationships/hyperlink" Target="#Recommendations!B15"/><Relationship Id="rId17" Type="http://schemas.openxmlformats.org/officeDocument/2006/relationships/hyperlink" Target="#Recommendations!B8"/><Relationship Id="rId2" Type="http://schemas.openxmlformats.org/officeDocument/2006/relationships/image" Target="../media/image1.gif"/><Relationship Id="rId16" Type="http://schemas.openxmlformats.org/officeDocument/2006/relationships/hyperlink" Target="#Recommendations!B7"/><Relationship Id="rId20" Type="http://schemas.openxmlformats.org/officeDocument/2006/relationships/hyperlink" Target="#Recommendations!B11"/><Relationship Id="rId1" Type="http://schemas.openxmlformats.org/officeDocument/2006/relationships/hyperlink" Target="#Recommendations!B3"/><Relationship Id="rId6" Type="http://schemas.openxmlformats.org/officeDocument/2006/relationships/hyperlink" Target="#Recommendations!B8"/><Relationship Id="rId11" Type="http://schemas.openxmlformats.org/officeDocument/2006/relationships/hyperlink" Target="#Recommendations!B14"/><Relationship Id="rId24" Type="http://schemas.openxmlformats.org/officeDocument/2006/relationships/chart" Target="../charts/chart1.xml"/><Relationship Id="rId5" Type="http://schemas.openxmlformats.org/officeDocument/2006/relationships/hyperlink" Target="#Recommendations!B7"/><Relationship Id="rId15" Type="http://schemas.openxmlformats.org/officeDocument/2006/relationships/hyperlink" Target="#Recommendations!B6"/><Relationship Id="rId23" Type="http://schemas.openxmlformats.org/officeDocument/2006/relationships/hyperlink" Target="#Recommendations!B15"/><Relationship Id="rId10" Type="http://schemas.openxmlformats.org/officeDocument/2006/relationships/hyperlink" Target="#Recommendations!B13"/><Relationship Id="rId19" Type="http://schemas.openxmlformats.org/officeDocument/2006/relationships/hyperlink" Target="#Recommendations!B10"/><Relationship Id="rId4" Type="http://schemas.openxmlformats.org/officeDocument/2006/relationships/hyperlink" Target="#Recommendations!B6"/><Relationship Id="rId9" Type="http://schemas.openxmlformats.org/officeDocument/2006/relationships/hyperlink" Target="#Recommendations!B11"/><Relationship Id="rId14" Type="http://schemas.openxmlformats.org/officeDocument/2006/relationships/hyperlink" Target="#Recommendations!B4"/><Relationship Id="rId22" Type="http://schemas.openxmlformats.org/officeDocument/2006/relationships/hyperlink" Target="#Recommendations!B14"/></Relationships>
</file>

<file path=xl/drawings/drawing1.xml><?xml version="1.0" encoding="utf-8"?>
<xdr:wsDr xmlns:xdr="http://schemas.openxmlformats.org/drawingml/2006/spreadsheetDrawing" xmlns:a="http://schemas.openxmlformats.org/drawingml/2006/main">
  <xdr:twoCellAnchor editAs="oneCell">
    <xdr:from>
      <xdr:col>1</xdr:col>
      <xdr:colOff>5495925</xdr:colOff>
      <xdr:row>13</xdr:row>
      <xdr:rowOff>20434</xdr:rowOff>
    </xdr:from>
    <xdr:to>
      <xdr:col>1</xdr:col>
      <xdr:colOff>5676900</xdr:colOff>
      <xdr:row>13</xdr:row>
      <xdr:rowOff>192741</xdr:rowOff>
    </xdr:to>
    <xdr:pic>
      <xdr:nvPicPr>
        <xdr:cNvPr id="2"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896350" y="3830434"/>
          <a:ext cx="180975" cy="181832"/>
        </a:xfrm>
        <a:prstGeom prst="rect">
          <a:avLst/>
        </a:prstGeom>
        <a:noFill/>
      </xdr:spPr>
    </xdr:pic>
    <xdr:clientData/>
  </xdr:twoCellAnchor>
  <xdr:twoCellAnchor editAs="oneCell">
    <xdr:from>
      <xdr:col>1</xdr:col>
      <xdr:colOff>1933575</xdr:colOff>
      <xdr:row>0</xdr:row>
      <xdr:rowOff>38100</xdr:rowOff>
    </xdr:from>
    <xdr:to>
      <xdr:col>1</xdr:col>
      <xdr:colOff>3743325</xdr:colOff>
      <xdr:row>2</xdr:row>
      <xdr:rowOff>167447</xdr:rowOff>
    </xdr:to>
    <xdr:pic>
      <xdr:nvPicPr>
        <xdr:cNvPr id="3" name="Picture 2" descr="NCEPOD Logo.bmp"/>
        <xdr:cNvPicPr>
          <a:picLocks noChangeAspect="1"/>
        </xdr:cNvPicPr>
      </xdr:nvPicPr>
      <xdr:blipFill>
        <a:blip xmlns:r="http://schemas.openxmlformats.org/officeDocument/2006/relationships" r:embed="rId3" cstate="print"/>
        <a:stretch>
          <a:fillRect/>
        </a:stretch>
      </xdr:blipFill>
      <xdr:spPr>
        <a:xfrm>
          <a:off x="5334000" y="38100"/>
          <a:ext cx="1809750" cy="605597"/>
        </a:xfrm>
        <a:prstGeom prst="rect">
          <a:avLst/>
        </a:prstGeom>
      </xdr:spPr>
    </xdr:pic>
    <xdr:clientData/>
  </xdr:twoCellAnchor>
  <xdr:twoCellAnchor editAs="oneCell">
    <xdr:from>
      <xdr:col>0</xdr:col>
      <xdr:colOff>1</xdr:colOff>
      <xdr:row>0</xdr:row>
      <xdr:rowOff>9524</xdr:rowOff>
    </xdr:from>
    <xdr:to>
      <xdr:col>0</xdr:col>
      <xdr:colOff>3379713</xdr:colOff>
      <xdr:row>18</xdr:row>
      <xdr:rowOff>95250</xdr:rowOff>
    </xdr:to>
    <xdr:pic>
      <xdr:nvPicPr>
        <xdr:cNvPr id="6146" name="Picture 2">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srcRect/>
        <a:stretch>
          <a:fillRect/>
        </a:stretch>
      </xdr:blipFill>
      <xdr:spPr bwMode="auto">
        <a:xfrm>
          <a:off x="1" y="9524"/>
          <a:ext cx="3379712" cy="475297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5485319</xdr:colOff>
      <xdr:row>12</xdr:row>
      <xdr:rowOff>20434</xdr:rowOff>
    </xdr:from>
    <xdr:to>
      <xdr:col>0</xdr:col>
      <xdr:colOff>5666294</xdr:colOff>
      <xdr:row>12</xdr:row>
      <xdr:rowOff>192741</xdr:rowOff>
    </xdr:to>
    <xdr:pic>
      <xdr:nvPicPr>
        <xdr:cNvPr id="3"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4"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5"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6"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7"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64297</xdr:colOff>
      <xdr:row>36</xdr:row>
      <xdr:rowOff>66675</xdr:rowOff>
    </xdr:from>
    <xdr:to>
      <xdr:col>0</xdr:col>
      <xdr:colOff>245273</xdr:colOff>
      <xdr:row>36</xdr:row>
      <xdr:rowOff>247651</xdr:rowOff>
    </xdr:to>
    <xdr:pic>
      <xdr:nvPicPr>
        <xdr:cNvPr id="6" name="Picture 942" descr="C:\Users\hfreeth\AppData\Local\Microsoft\Windows\Temporary Internet Files\Content.IE5\RR803A22\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1877675"/>
          <a:ext cx="180976" cy="180976"/>
        </a:xfrm>
        <a:prstGeom prst="rect">
          <a:avLst/>
        </a:prstGeom>
        <a:noFill/>
      </xdr:spPr>
    </xdr:pic>
    <xdr:clientData/>
  </xdr:twoCellAnchor>
  <xdr:twoCellAnchor editAs="oneCell">
    <xdr:from>
      <xdr:col>0</xdr:col>
      <xdr:colOff>64297</xdr:colOff>
      <xdr:row>37</xdr:row>
      <xdr:rowOff>66675</xdr:rowOff>
    </xdr:from>
    <xdr:to>
      <xdr:col>0</xdr:col>
      <xdr:colOff>245273</xdr:colOff>
      <xdr:row>37</xdr:row>
      <xdr:rowOff>247651</xdr:rowOff>
    </xdr:to>
    <xdr:pic>
      <xdr:nvPicPr>
        <xdr:cNvPr id="7" name="Picture 942" descr="C:\Users\hfreeth\AppData\Local\Microsoft\Windows\Temporary Internet Files\Content.IE5\RR803A22\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2258675"/>
          <a:ext cx="180976" cy="180976"/>
        </a:xfrm>
        <a:prstGeom prst="rect">
          <a:avLst/>
        </a:prstGeom>
        <a:noFill/>
      </xdr:spPr>
    </xdr:pic>
    <xdr:clientData/>
  </xdr:twoCellAnchor>
  <xdr:twoCellAnchor editAs="oneCell">
    <xdr:from>
      <xdr:col>0</xdr:col>
      <xdr:colOff>64297</xdr:colOff>
      <xdr:row>38</xdr:row>
      <xdr:rowOff>76200</xdr:rowOff>
    </xdr:from>
    <xdr:to>
      <xdr:col>0</xdr:col>
      <xdr:colOff>245273</xdr:colOff>
      <xdr:row>38</xdr:row>
      <xdr:rowOff>257176</xdr:rowOff>
    </xdr:to>
    <xdr:pic>
      <xdr:nvPicPr>
        <xdr:cNvPr id="8" name="Picture 942" descr="C:\Users\hfreeth\AppData\Local\Microsoft\Windows\Temporary Internet Files\Content.IE5\RR803A22\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2839700"/>
          <a:ext cx="180976" cy="180976"/>
        </a:xfrm>
        <a:prstGeom prst="rect">
          <a:avLst/>
        </a:prstGeom>
        <a:noFill/>
      </xdr:spPr>
    </xdr:pic>
    <xdr:clientData/>
  </xdr:twoCellAnchor>
  <xdr:twoCellAnchor editAs="oneCell">
    <xdr:from>
      <xdr:col>0</xdr:col>
      <xdr:colOff>64297</xdr:colOff>
      <xdr:row>40</xdr:row>
      <xdr:rowOff>66675</xdr:rowOff>
    </xdr:from>
    <xdr:to>
      <xdr:col>0</xdr:col>
      <xdr:colOff>245273</xdr:colOff>
      <xdr:row>40</xdr:row>
      <xdr:rowOff>247651</xdr:rowOff>
    </xdr:to>
    <xdr:pic>
      <xdr:nvPicPr>
        <xdr:cNvPr id="9" name="Picture 942" descr="C:\Users\hfreeth\AppData\Local\Microsoft\Windows\Temporary Internet Files\Content.IE5\RR803A22\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3782675"/>
          <a:ext cx="180976" cy="180976"/>
        </a:xfrm>
        <a:prstGeom prst="rect">
          <a:avLst/>
        </a:prstGeom>
        <a:noFill/>
      </xdr:spPr>
    </xdr:pic>
    <xdr:clientData/>
  </xdr:twoCellAnchor>
  <xdr:twoCellAnchor editAs="oneCell">
    <xdr:from>
      <xdr:col>0</xdr:col>
      <xdr:colOff>64297</xdr:colOff>
      <xdr:row>42</xdr:row>
      <xdr:rowOff>76200</xdr:rowOff>
    </xdr:from>
    <xdr:to>
      <xdr:col>0</xdr:col>
      <xdr:colOff>245273</xdr:colOff>
      <xdr:row>42</xdr:row>
      <xdr:rowOff>257176</xdr:rowOff>
    </xdr:to>
    <xdr:pic>
      <xdr:nvPicPr>
        <xdr:cNvPr id="10" name="Picture 942" descr="C:\Users\hfreeth\AppData\Local\Microsoft\Windows\Temporary Internet Files\Content.IE5\RR803A22\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4363700"/>
          <a:ext cx="180976" cy="180976"/>
        </a:xfrm>
        <a:prstGeom prst="rect">
          <a:avLst/>
        </a:prstGeom>
        <a:noFill/>
      </xdr:spPr>
    </xdr:pic>
    <xdr:clientData/>
  </xdr:twoCellAnchor>
  <xdr:twoCellAnchor editAs="oneCell">
    <xdr:from>
      <xdr:col>0</xdr:col>
      <xdr:colOff>64297</xdr:colOff>
      <xdr:row>44</xdr:row>
      <xdr:rowOff>66675</xdr:rowOff>
    </xdr:from>
    <xdr:to>
      <xdr:col>0</xdr:col>
      <xdr:colOff>245273</xdr:colOff>
      <xdr:row>44</xdr:row>
      <xdr:rowOff>247651</xdr:rowOff>
    </xdr:to>
    <xdr:pic>
      <xdr:nvPicPr>
        <xdr:cNvPr id="11" name="Picture 942" descr="C:\Users\hfreeth\AppData\Local\Microsoft\Windows\Temporary Internet Files\Content.IE5\RR803A22\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5116175"/>
          <a:ext cx="180976" cy="180976"/>
        </a:xfrm>
        <a:prstGeom prst="rect">
          <a:avLst/>
        </a:prstGeom>
        <a:noFill/>
      </xdr:spPr>
    </xdr:pic>
    <xdr:clientData/>
  </xdr:twoCellAnchor>
  <xdr:twoCellAnchor editAs="oneCell">
    <xdr:from>
      <xdr:col>0</xdr:col>
      <xdr:colOff>64297</xdr:colOff>
      <xdr:row>45</xdr:row>
      <xdr:rowOff>66675</xdr:rowOff>
    </xdr:from>
    <xdr:to>
      <xdr:col>0</xdr:col>
      <xdr:colOff>245273</xdr:colOff>
      <xdr:row>45</xdr:row>
      <xdr:rowOff>247651</xdr:rowOff>
    </xdr:to>
    <xdr:pic>
      <xdr:nvPicPr>
        <xdr:cNvPr id="12" name="Picture 942" descr="C:\Users\hfreeth\AppData\Local\Microsoft\Windows\Temporary Internet Files\Content.IE5\RR803A22\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5497175"/>
          <a:ext cx="180976" cy="180976"/>
        </a:xfrm>
        <a:prstGeom prst="rect">
          <a:avLst/>
        </a:prstGeom>
        <a:noFill/>
      </xdr:spPr>
    </xdr:pic>
    <xdr:clientData/>
  </xdr:twoCellAnchor>
  <xdr:twoCellAnchor editAs="oneCell">
    <xdr:from>
      <xdr:col>0</xdr:col>
      <xdr:colOff>64297</xdr:colOff>
      <xdr:row>47</xdr:row>
      <xdr:rowOff>66675</xdr:rowOff>
    </xdr:from>
    <xdr:to>
      <xdr:col>0</xdr:col>
      <xdr:colOff>245273</xdr:colOff>
      <xdr:row>47</xdr:row>
      <xdr:rowOff>247651</xdr:rowOff>
    </xdr:to>
    <xdr:pic>
      <xdr:nvPicPr>
        <xdr:cNvPr id="13" name="Picture 942" descr="C:\Users\hfreeth\AppData\Local\Microsoft\Windows\Temporary Internet Files\Content.IE5\RR803A22\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6068675"/>
          <a:ext cx="180976" cy="180976"/>
        </a:xfrm>
        <a:prstGeom prst="rect">
          <a:avLst/>
        </a:prstGeom>
        <a:noFill/>
      </xdr:spPr>
    </xdr:pic>
    <xdr:clientData/>
  </xdr:twoCellAnchor>
  <xdr:twoCellAnchor editAs="oneCell">
    <xdr:from>
      <xdr:col>0</xdr:col>
      <xdr:colOff>64297</xdr:colOff>
      <xdr:row>49</xdr:row>
      <xdr:rowOff>76200</xdr:rowOff>
    </xdr:from>
    <xdr:to>
      <xdr:col>0</xdr:col>
      <xdr:colOff>245273</xdr:colOff>
      <xdr:row>49</xdr:row>
      <xdr:rowOff>257176</xdr:rowOff>
    </xdr:to>
    <xdr:pic>
      <xdr:nvPicPr>
        <xdr:cNvPr id="14" name="Picture 942" descr="C:\Users\hfreeth\AppData\Local\Microsoft\Windows\Temporary Internet Files\Content.IE5\RR803A22\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6840200"/>
          <a:ext cx="180976" cy="180976"/>
        </a:xfrm>
        <a:prstGeom prst="rect">
          <a:avLst/>
        </a:prstGeom>
        <a:noFill/>
      </xdr:spPr>
    </xdr:pic>
    <xdr:clientData/>
  </xdr:twoCellAnchor>
  <xdr:twoCellAnchor editAs="oneCell">
    <xdr:from>
      <xdr:col>0</xdr:col>
      <xdr:colOff>64297</xdr:colOff>
      <xdr:row>50</xdr:row>
      <xdr:rowOff>66675</xdr:rowOff>
    </xdr:from>
    <xdr:to>
      <xdr:col>0</xdr:col>
      <xdr:colOff>245273</xdr:colOff>
      <xdr:row>50</xdr:row>
      <xdr:rowOff>247651</xdr:rowOff>
    </xdr:to>
    <xdr:pic>
      <xdr:nvPicPr>
        <xdr:cNvPr id="17" name="Picture 942" descr="C:\Users\hfreeth\AppData\Local\Microsoft\Windows\Temporary Internet Files\Content.IE5\RR803A22\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7402175"/>
          <a:ext cx="180976" cy="180976"/>
        </a:xfrm>
        <a:prstGeom prst="rect">
          <a:avLst/>
        </a:prstGeom>
        <a:noFill/>
      </xdr:spPr>
    </xdr:pic>
    <xdr:clientData/>
  </xdr:twoCellAnchor>
  <xdr:twoCellAnchor editAs="oneCell">
    <xdr:from>
      <xdr:col>0</xdr:col>
      <xdr:colOff>64297</xdr:colOff>
      <xdr:row>56</xdr:row>
      <xdr:rowOff>66675</xdr:rowOff>
    </xdr:from>
    <xdr:to>
      <xdr:col>0</xdr:col>
      <xdr:colOff>245273</xdr:colOff>
      <xdr:row>56</xdr:row>
      <xdr:rowOff>247651</xdr:rowOff>
    </xdr:to>
    <xdr:pic>
      <xdr:nvPicPr>
        <xdr:cNvPr id="19" name="Picture 942" descr="C:\Users\hfreeth\AppData\Local\Microsoft\Windows\Temporary Internet Files\Content.IE5\RR803A22\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9116675"/>
          <a:ext cx="180976" cy="180976"/>
        </a:xfrm>
        <a:prstGeom prst="rect">
          <a:avLst/>
        </a:prstGeom>
        <a:noFill/>
      </xdr:spPr>
    </xdr:pic>
    <xdr:clientData/>
  </xdr:twoCellAnchor>
  <xdr:twoCellAnchor editAs="oneCell">
    <xdr:from>
      <xdr:col>0</xdr:col>
      <xdr:colOff>64297</xdr:colOff>
      <xdr:row>57</xdr:row>
      <xdr:rowOff>57150</xdr:rowOff>
    </xdr:from>
    <xdr:to>
      <xdr:col>0</xdr:col>
      <xdr:colOff>245273</xdr:colOff>
      <xdr:row>57</xdr:row>
      <xdr:rowOff>238126</xdr:rowOff>
    </xdr:to>
    <xdr:pic>
      <xdr:nvPicPr>
        <xdr:cNvPr id="21" name="Picture 942" descr="C:\Users\hfreeth\AppData\Local\Microsoft\Windows\Temporary Internet Files\Content.IE5\RR803A22\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19488150"/>
          <a:ext cx="180976" cy="180976"/>
        </a:xfrm>
        <a:prstGeom prst="rect">
          <a:avLst/>
        </a:prstGeom>
        <a:noFill/>
      </xdr:spPr>
    </xdr:pic>
    <xdr:clientData/>
  </xdr:twoCellAnchor>
  <xdr:twoCellAnchor editAs="oneCell">
    <xdr:from>
      <xdr:col>0</xdr:col>
      <xdr:colOff>64297</xdr:colOff>
      <xdr:row>58</xdr:row>
      <xdr:rowOff>57150</xdr:rowOff>
    </xdr:from>
    <xdr:to>
      <xdr:col>0</xdr:col>
      <xdr:colOff>245273</xdr:colOff>
      <xdr:row>58</xdr:row>
      <xdr:rowOff>238126</xdr:rowOff>
    </xdr:to>
    <xdr:pic>
      <xdr:nvPicPr>
        <xdr:cNvPr id="23" name="Picture 942" descr="C:\Users\hfreeth\AppData\Local\Microsoft\Windows\Temporary Internet Files\Content.IE5\RR803A22\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20250150"/>
          <a:ext cx="180976" cy="180976"/>
        </a:xfrm>
        <a:prstGeom prst="rect">
          <a:avLst/>
        </a:prstGeom>
        <a:noFill/>
      </xdr:spPr>
    </xdr:pic>
    <xdr:clientData/>
  </xdr:twoCellAnchor>
  <xdr:twoCellAnchor editAs="oneCell">
    <xdr:from>
      <xdr:col>0</xdr:col>
      <xdr:colOff>64297</xdr:colOff>
      <xdr:row>61</xdr:row>
      <xdr:rowOff>57150</xdr:rowOff>
    </xdr:from>
    <xdr:to>
      <xdr:col>0</xdr:col>
      <xdr:colOff>245273</xdr:colOff>
      <xdr:row>61</xdr:row>
      <xdr:rowOff>238126</xdr:rowOff>
    </xdr:to>
    <xdr:pic>
      <xdr:nvPicPr>
        <xdr:cNvPr id="24" name="Picture 942" descr="C:\Users\hfreeth\AppData\Local\Microsoft\Windows\Temporary Internet Files\Content.IE5\RR803A22\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21202650"/>
          <a:ext cx="180976" cy="180976"/>
        </a:xfrm>
        <a:prstGeom prst="rect">
          <a:avLst/>
        </a:prstGeom>
        <a:noFill/>
      </xdr:spPr>
    </xdr:pic>
    <xdr:clientData/>
  </xdr:twoCellAnchor>
  <xdr:twoCellAnchor editAs="oneCell">
    <xdr:from>
      <xdr:col>0</xdr:col>
      <xdr:colOff>64297</xdr:colOff>
      <xdr:row>63</xdr:row>
      <xdr:rowOff>57150</xdr:rowOff>
    </xdr:from>
    <xdr:to>
      <xdr:col>0</xdr:col>
      <xdr:colOff>245273</xdr:colOff>
      <xdr:row>63</xdr:row>
      <xdr:rowOff>238126</xdr:rowOff>
    </xdr:to>
    <xdr:pic>
      <xdr:nvPicPr>
        <xdr:cNvPr id="25" name="Picture 942" descr="C:\Users\hfreeth\AppData\Local\Microsoft\Windows\Temporary Internet Files\Content.IE5\RR803A22\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21774150"/>
          <a:ext cx="180976" cy="180976"/>
        </a:xfrm>
        <a:prstGeom prst="rect">
          <a:avLst/>
        </a:prstGeom>
        <a:noFill/>
      </xdr:spPr>
    </xdr:pic>
    <xdr:clientData/>
  </xdr:twoCellAnchor>
  <xdr:twoCellAnchor editAs="oneCell">
    <xdr:from>
      <xdr:col>0</xdr:col>
      <xdr:colOff>64297</xdr:colOff>
      <xdr:row>65</xdr:row>
      <xdr:rowOff>57150</xdr:rowOff>
    </xdr:from>
    <xdr:to>
      <xdr:col>0</xdr:col>
      <xdr:colOff>245273</xdr:colOff>
      <xdr:row>65</xdr:row>
      <xdr:rowOff>238126</xdr:rowOff>
    </xdr:to>
    <xdr:pic>
      <xdr:nvPicPr>
        <xdr:cNvPr id="26" name="Picture 942" descr="C:\Users\hfreeth\AppData\Local\Microsoft\Windows\Temporary Internet Files\Content.IE5\RR803A22\MM900254501[1].gif">
          <a:hlinkClick xmlns:r="http://schemas.openxmlformats.org/officeDocument/2006/relationships" r:id="rId17"/>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22345650"/>
          <a:ext cx="180976" cy="180976"/>
        </a:xfrm>
        <a:prstGeom prst="rect">
          <a:avLst/>
        </a:prstGeom>
        <a:noFill/>
      </xdr:spPr>
    </xdr:pic>
    <xdr:clientData/>
  </xdr:twoCellAnchor>
  <xdr:twoCellAnchor editAs="oneCell">
    <xdr:from>
      <xdr:col>0</xdr:col>
      <xdr:colOff>64297</xdr:colOff>
      <xdr:row>68</xdr:row>
      <xdr:rowOff>66675</xdr:rowOff>
    </xdr:from>
    <xdr:to>
      <xdr:col>0</xdr:col>
      <xdr:colOff>245273</xdr:colOff>
      <xdr:row>68</xdr:row>
      <xdr:rowOff>247651</xdr:rowOff>
    </xdr:to>
    <xdr:pic>
      <xdr:nvPicPr>
        <xdr:cNvPr id="27" name="Picture 942" descr="C:\Users\hfreeth\AppData\Local\Microsoft\Windows\Temporary Internet Files\Content.IE5\RR803A22\MM900254501[1].gif">
          <a:hlinkClick xmlns:r="http://schemas.openxmlformats.org/officeDocument/2006/relationships" r:id="rId18"/>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23307675"/>
          <a:ext cx="180976" cy="180976"/>
        </a:xfrm>
        <a:prstGeom prst="rect">
          <a:avLst/>
        </a:prstGeom>
        <a:noFill/>
      </xdr:spPr>
    </xdr:pic>
    <xdr:clientData/>
  </xdr:twoCellAnchor>
  <xdr:twoCellAnchor editAs="oneCell">
    <xdr:from>
      <xdr:col>0</xdr:col>
      <xdr:colOff>64297</xdr:colOff>
      <xdr:row>69</xdr:row>
      <xdr:rowOff>66675</xdr:rowOff>
    </xdr:from>
    <xdr:to>
      <xdr:col>0</xdr:col>
      <xdr:colOff>245273</xdr:colOff>
      <xdr:row>69</xdr:row>
      <xdr:rowOff>247651</xdr:rowOff>
    </xdr:to>
    <xdr:pic>
      <xdr:nvPicPr>
        <xdr:cNvPr id="28" name="Picture 942" descr="C:\Users\hfreeth\AppData\Local\Microsoft\Windows\Temporary Internet Files\Content.IE5\RR803A22\MM900254501[1].gif">
          <a:hlinkClick xmlns:r="http://schemas.openxmlformats.org/officeDocument/2006/relationships" r:id="rId19"/>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23688675"/>
          <a:ext cx="180976" cy="180976"/>
        </a:xfrm>
        <a:prstGeom prst="rect">
          <a:avLst/>
        </a:prstGeom>
        <a:noFill/>
      </xdr:spPr>
    </xdr:pic>
    <xdr:clientData/>
  </xdr:twoCellAnchor>
  <xdr:twoCellAnchor editAs="oneCell">
    <xdr:from>
      <xdr:col>0</xdr:col>
      <xdr:colOff>64297</xdr:colOff>
      <xdr:row>70</xdr:row>
      <xdr:rowOff>57150</xdr:rowOff>
    </xdr:from>
    <xdr:to>
      <xdr:col>0</xdr:col>
      <xdr:colOff>245273</xdr:colOff>
      <xdr:row>70</xdr:row>
      <xdr:rowOff>238126</xdr:rowOff>
    </xdr:to>
    <xdr:pic>
      <xdr:nvPicPr>
        <xdr:cNvPr id="29" name="Picture 942" descr="C:\Users\hfreeth\AppData\Local\Microsoft\Windows\Temporary Internet Files\Content.IE5\RR803A22\MM900254501[1].gif">
          <a:hlinkClick xmlns:r="http://schemas.openxmlformats.org/officeDocument/2006/relationships" r:id="rId20"/>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24250650"/>
          <a:ext cx="180976" cy="180976"/>
        </a:xfrm>
        <a:prstGeom prst="rect">
          <a:avLst/>
        </a:prstGeom>
        <a:noFill/>
      </xdr:spPr>
    </xdr:pic>
    <xdr:clientData/>
  </xdr:twoCellAnchor>
  <xdr:twoCellAnchor editAs="oneCell">
    <xdr:from>
      <xdr:col>0</xdr:col>
      <xdr:colOff>64297</xdr:colOff>
      <xdr:row>73</xdr:row>
      <xdr:rowOff>57150</xdr:rowOff>
    </xdr:from>
    <xdr:to>
      <xdr:col>0</xdr:col>
      <xdr:colOff>245273</xdr:colOff>
      <xdr:row>73</xdr:row>
      <xdr:rowOff>238126</xdr:rowOff>
    </xdr:to>
    <xdr:pic>
      <xdr:nvPicPr>
        <xdr:cNvPr id="30" name="Picture 942" descr="C:\Users\hfreeth\AppData\Local\Microsoft\Windows\Temporary Internet Files\Content.IE5\RR803A22\MM900254501[1].gif">
          <a:hlinkClick xmlns:r="http://schemas.openxmlformats.org/officeDocument/2006/relationships" r:id="rId2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25203150"/>
          <a:ext cx="180976" cy="180976"/>
        </a:xfrm>
        <a:prstGeom prst="rect">
          <a:avLst/>
        </a:prstGeom>
        <a:noFill/>
      </xdr:spPr>
    </xdr:pic>
    <xdr:clientData/>
  </xdr:twoCellAnchor>
  <xdr:twoCellAnchor editAs="oneCell">
    <xdr:from>
      <xdr:col>0</xdr:col>
      <xdr:colOff>64297</xdr:colOff>
      <xdr:row>75</xdr:row>
      <xdr:rowOff>57150</xdr:rowOff>
    </xdr:from>
    <xdr:to>
      <xdr:col>0</xdr:col>
      <xdr:colOff>245273</xdr:colOff>
      <xdr:row>75</xdr:row>
      <xdr:rowOff>238126</xdr:rowOff>
    </xdr:to>
    <xdr:pic>
      <xdr:nvPicPr>
        <xdr:cNvPr id="31" name="Picture 942" descr="C:\Users\hfreeth\AppData\Local\Microsoft\Windows\Temporary Internet Files\Content.IE5\RR803A22\MM900254501[1].gif">
          <a:hlinkClick xmlns:r="http://schemas.openxmlformats.org/officeDocument/2006/relationships" r:id="rId22"/>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26727150"/>
          <a:ext cx="180976" cy="180976"/>
        </a:xfrm>
        <a:prstGeom prst="rect">
          <a:avLst/>
        </a:prstGeom>
        <a:noFill/>
      </xdr:spPr>
    </xdr:pic>
    <xdr:clientData/>
  </xdr:twoCellAnchor>
  <xdr:twoCellAnchor editAs="oneCell">
    <xdr:from>
      <xdr:col>0</xdr:col>
      <xdr:colOff>64297</xdr:colOff>
      <xdr:row>78</xdr:row>
      <xdr:rowOff>57150</xdr:rowOff>
    </xdr:from>
    <xdr:to>
      <xdr:col>0</xdr:col>
      <xdr:colOff>245273</xdr:colOff>
      <xdr:row>79</xdr:row>
      <xdr:rowOff>47626</xdr:rowOff>
    </xdr:to>
    <xdr:pic>
      <xdr:nvPicPr>
        <xdr:cNvPr id="33" name="Picture 942" descr="C:\Users\hfreeth\AppData\Local\Microsoft\Windows\Temporary Internet Files\Content.IE5\RR803A22\MM900254501[1].gif">
          <a:hlinkClick xmlns:r="http://schemas.openxmlformats.org/officeDocument/2006/relationships" r:id="rId23"/>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28441650"/>
          <a:ext cx="180976" cy="180976"/>
        </a:xfrm>
        <a:prstGeom prst="rect">
          <a:avLst/>
        </a:prstGeom>
        <a:noFill/>
      </xdr:spPr>
    </xdr:pic>
    <xdr:clientData/>
  </xdr:twoCellAnchor>
  <xdr:twoCellAnchor editAs="oneCell">
    <xdr:from>
      <xdr:col>0</xdr:col>
      <xdr:colOff>64297</xdr:colOff>
      <xdr:row>86</xdr:row>
      <xdr:rowOff>57150</xdr:rowOff>
    </xdr:from>
    <xdr:to>
      <xdr:col>0</xdr:col>
      <xdr:colOff>245273</xdr:colOff>
      <xdr:row>86</xdr:row>
      <xdr:rowOff>238126</xdr:rowOff>
    </xdr:to>
    <xdr:pic>
      <xdr:nvPicPr>
        <xdr:cNvPr id="34" name="Picture 942" descr="C:\Users\hfreeth\AppData\Local\Microsoft\Windows\Temporary Internet Files\Content.IE5\RR803A22\MM900254501[1].gif">
          <a:hlinkClick xmlns:r="http://schemas.openxmlformats.org/officeDocument/2006/relationships" r:id="rId24"/>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29965650"/>
          <a:ext cx="180976" cy="180976"/>
        </a:xfrm>
        <a:prstGeom prst="rect">
          <a:avLst/>
        </a:prstGeom>
        <a:noFill/>
      </xdr:spPr>
    </xdr:pic>
    <xdr:clientData/>
  </xdr:twoCellAnchor>
  <xdr:twoCellAnchor editAs="oneCell">
    <xdr:from>
      <xdr:col>0</xdr:col>
      <xdr:colOff>64297</xdr:colOff>
      <xdr:row>87</xdr:row>
      <xdr:rowOff>57150</xdr:rowOff>
    </xdr:from>
    <xdr:to>
      <xdr:col>0</xdr:col>
      <xdr:colOff>245273</xdr:colOff>
      <xdr:row>87</xdr:row>
      <xdr:rowOff>238126</xdr:rowOff>
    </xdr:to>
    <xdr:pic>
      <xdr:nvPicPr>
        <xdr:cNvPr id="35" name="Picture 942" descr="C:\Users\hfreeth\AppData\Local\Microsoft\Windows\Temporary Internet Files\Content.IE5\RR803A22\MM900254501[1].gif">
          <a:hlinkClick xmlns:r="http://schemas.openxmlformats.org/officeDocument/2006/relationships" r:id="rId25"/>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30537150"/>
          <a:ext cx="180976" cy="180976"/>
        </a:xfrm>
        <a:prstGeom prst="rect">
          <a:avLst/>
        </a:prstGeom>
        <a:noFill/>
      </xdr:spPr>
    </xdr:pic>
    <xdr:clientData/>
  </xdr:twoCellAnchor>
  <xdr:twoCellAnchor editAs="oneCell">
    <xdr:from>
      <xdr:col>0</xdr:col>
      <xdr:colOff>64297</xdr:colOff>
      <xdr:row>89</xdr:row>
      <xdr:rowOff>28575</xdr:rowOff>
    </xdr:from>
    <xdr:to>
      <xdr:col>0</xdr:col>
      <xdr:colOff>245273</xdr:colOff>
      <xdr:row>89</xdr:row>
      <xdr:rowOff>209551</xdr:rowOff>
    </xdr:to>
    <xdr:pic>
      <xdr:nvPicPr>
        <xdr:cNvPr id="36" name="Picture 942" descr="C:\Users\hfreeth\AppData\Local\Microsoft\Windows\Temporary Internet Files\Content.IE5\RR803A22\MM900254501[1].gif">
          <a:hlinkClick xmlns:r="http://schemas.openxmlformats.org/officeDocument/2006/relationships" r:id="rId26"/>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7" y="31270575"/>
          <a:ext cx="180976" cy="180976"/>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107154</xdr:colOff>
      <xdr:row>2</xdr:row>
      <xdr:rowOff>35718</xdr:rowOff>
    </xdr:from>
    <xdr:to>
      <xdr:col>8</xdr:col>
      <xdr:colOff>288129</xdr:colOff>
      <xdr:row>2</xdr:row>
      <xdr:rowOff>208025</xdr:rowOff>
    </xdr:to>
    <xdr:pic>
      <xdr:nvPicPr>
        <xdr:cNvPr id="3"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584154" y="416718"/>
          <a:ext cx="180975" cy="172307"/>
        </a:xfrm>
        <a:prstGeom prst="rect">
          <a:avLst/>
        </a:prstGeom>
        <a:noFill/>
      </xdr:spPr>
    </xdr:pic>
    <xdr:clientData/>
  </xdr:twoCellAnchor>
  <xdr:twoCellAnchor editAs="oneCell">
    <xdr:from>
      <xdr:col>9</xdr:col>
      <xdr:colOff>116673</xdr:colOff>
      <xdr:row>2</xdr:row>
      <xdr:rowOff>33340</xdr:rowOff>
    </xdr:from>
    <xdr:to>
      <xdr:col>9</xdr:col>
      <xdr:colOff>297648</xdr:colOff>
      <xdr:row>2</xdr:row>
      <xdr:rowOff>205647</xdr:rowOff>
    </xdr:to>
    <xdr:pic>
      <xdr:nvPicPr>
        <xdr:cNvPr id="5"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6998486" y="223840"/>
          <a:ext cx="180975" cy="172307"/>
        </a:xfrm>
        <a:prstGeom prst="rect">
          <a:avLst/>
        </a:prstGeom>
        <a:noFill/>
      </xdr:spPr>
    </xdr:pic>
    <xdr:clientData/>
  </xdr:twoCellAnchor>
  <xdr:twoCellAnchor editAs="oneCell">
    <xdr:from>
      <xdr:col>10</xdr:col>
      <xdr:colOff>114287</xdr:colOff>
      <xdr:row>2</xdr:row>
      <xdr:rowOff>30962</xdr:rowOff>
    </xdr:from>
    <xdr:to>
      <xdr:col>10</xdr:col>
      <xdr:colOff>295262</xdr:colOff>
      <xdr:row>2</xdr:row>
      <xdr:rowOff>203269</xdr:rowOff>
    </xdr:to>
    <xdr:pic>
      <xdr:nvPicPr>
        <xdr:cNvPr id="6"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00912" y="221462"/>
          <a:ext cx="180975" cy="172307"/>
        </a:xfrm>
        <a:prstGeom prst="rect">
          <a:avLst/>
        </a:prstGeom>
        <a:noFill/>
      </xdr:spPr>
    </xdr:pic>
    <xdr:clientData/>
  </xdr:twoCellAnchor>
  <xdr:twoCellAnchor editAs="oneCell">
    <xdr:from>
      <xdr:col>11</xdr:col>
      <xdr:colOff>123806</xdr:colOff>
      <xdr:row>2</xdr:row>
      <xdr:rowOff>28584</xdr:rowOff>
    </xdr:from>
    <xdr:to>
      <xdr:col>11</xdr:col>
      <xdr:colOff>304781</xdr:colOff>
      <xdr:row>2</xdr:row>
      <xdr:rowOff>200891</xdr:rowOff>
    </xdr:to>
    <xdr:pic>
      <xdr:nvPicPr>
        <xdr:cNvPr id="7"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7815244" y="219084"/>
          <a:ext cx="180975" cy="172307"/>
        </a:xfrm>
        <a:prstGeom prst="rect">
          <a:avLst/>
        </a:prstGeom>
        <a:noFill/>
      </xdr:spPr>
    </xdr:pic>
    <xdr:clientData/>
  </xdr:twoCellAnchor>
  <xdr:twoCellAnchor editAs="oneCell">
    <xdr:from>
      <xdr:col>12</xdr:col>
      <xdr:colOff>121420</xdr:colOff>
      <xdr:row>2</xdr:row>
      <xdr:rowOff>26206</xdr:rowOff>
    </xdr:from>
    <xdr:to>
      <xdr:col>12</xdr:col>
      <xdr:colOff>302395</xdr:colOff>
      <xdr:row>2</xdr:row>
      <xdr:rowOff>198513</xdr:rowOff>
    </xdr:to>
    <xdr:pic>
      <xdr:nvPicPr>
        <xdr:cNvPr id="8"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8217670" y="216706"/>
          <a:ext cx="180975" cy="172307"/>
        </a:xfrm>
        <a:prstGeom prst="rect">
          <a:avLst/>
        </a:prstGeom>
        <a:noFill/>
      </xdr:spPr>
    </xdr:pic>
    <xdr:clientData/>
  </xdr:twoCellAnchor>
  <xdr:twoCellAnchor editAs="oneCell">
    <xdr:from>
      <xdr:col>13</xdr:col>
      <xdr:colOff>119033</xdr:colOff>
      <xdr:row>2</xdr:row>
      <xdr:rowOff>23828</xdr:rowOff>
    </xdr:from>
    <xdr:to>
      <xdr:col>13</xdr:col>
      <xdr:colOff>300008</xdr:colOff>
      <xdr:row>2</xdr:row>
      <xdr:rowOff>196135</xdr:rowOff>
    </xdr:to>
    <xdr:pic>
      <xdr:nvPicPr>
        <xdr:cNvPr id="9"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8620096" y="214328"/>
          <a:ext cx="180975" cy="172307"/>
        </a:xfrm>
        <a:prstGeom prst="rect">
          <a:avLst/>
        </a:prstGeom>
        <a:noFill/>
      </xdr:spPr>
    </xdr:pic>
    <xdr:clientData/>
  </xdr:twoCellAnchor>
  <xdr:twoCellAnchor editAs="oneCell">
    <xdr:from>
      <xdr:col>14</xdr:col>
      <xdr:colOff>116647</xdr:colOff>
      <xdr:row>2</xdr:row>
      <xdr:rowOff>33356</xdr:rowOff>
    </xdr:from>
    <xdr:to>
      <xdr:col>14</xdr:col>
      <xdr:colOff>297622</xdr:colOff>
      <xdr:row>2</xdr:row>
      <xdr:rowOff>205663</xdr:rowOff>
    </xdr:to>
    <xdr:pic>
      <xdr:nvPicPr>
        <xdr:cNvPr id="10"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9022522" y="223856"/>
          <a:ext cx="180975" cy="172307"/>
        </a:xfrm>
        <a:prstGeom prst="rect">
          <a:avLst/>
        </a:prstGeom>
        <a:noFill/>
      </xdr:spPr>
    </xdr:pic>
    <xdr:clientData/>
  </xdr:twoCellAnchor>
  <xdr:twoCellAnchor editAs="oneCell">
    <xdr:from>
      <xdr:col>15</xdr:col>
      <xdr:colOff>114260</xdr:colOff>
      <xdr:row>2</xdr:row>
      <xdr:rowOff>30978</xdr:rowOff>
    </xdr:from>
    <xdr:to>
      <xdr:col>15</xdr:col>
      <xdr:colOff>295235</xdr:colOff>
      <xdr:row>2</xdr:row>
      <xdr:rowOff>203285</xdr:rowOff>
    </xdr:to>
    <xdr:pic>
      <xdr:nvPicPr>
        <xdr:cNvPr id="11" name="Picture 63" descr="C:\Users\hfreeth\AppData\Local\Microsoft\Windows\Temporary Internet Files\Content.IE5\XLHOTTUP\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9424948" y="221478"/>
          <a:ext cx="180975" cy="172307"/>
        </a:xfrm>
        <a:prstGeom prst="rect">
          <a:avLst/>
        </a:prstGeom>
        <a:noFill/>
      </xdr:spPr>
    </xdr:pic>
    <xdr:clientData/>
  </xdr:twoCellAnchor>
  <xdr:twoCellAnchor editAs="oneCell">
    <xdr:from>
      <xdr:col>16</xdr:col>
      <xdr:colOff>111874</xdr:colOff>
      <xdr:row>2</xdr:row>
      <xdr:rowOff>28600</xdr:rowOff>
    </xdr:from>
    <xdr:to>
      <xdr:col>16</xdr:col>
      <xdr:colOff>292849</xdr:colOff>
      <xdr:row>2</xdr:row>
      <xdr:rowOff>200907</xdr:rowOff>
    </xdr:to>
    <xdr:pic>
      <xdr:nvPicPr>
        <xdr:cNvPr id="12" name="Picture 63" descr="C:\Users\hfreeth\AppData\Local\Microsoft\Windows\Temporary Internet Files\Content.IE5\XLHOTTUP\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9827374" y="219100"/>
          <a:ext cx="180975" cy="172307"/>
        </a:xfrm>
        <a:prstGeom prst="rect">
          <a:avLst/>
        </a:prstGeom>
        <a:noFill/>
      </xdr:spPr>
    </xdr:pic>
    <xdr:clientData/>
  </xdr:twoCellAnchor>
  <xdr:twoCellAnchor editAs="oneCell">
    <xdr:from>
      <xdr:col>17</xdr:col>
      <xdr:colOff>121393</xdr:colOff>
      <xdr:row>2</xdr:row>
      <xdr:rowOff>26222</xdr:rowOff>
    </xdr:from>
    <xdr:to>
      <xdr:col>17</xdr:col>
      <xdr:colOff>302368</xdr:colOff>
      <xdr:row>2</xdr:row>
      <xdr:rowOff>198529</xdr:rowOff>
    </xdr:to>
    <xdr:pic>
      <xdr:nvPicPr>
        <xdr:cNvPr id="13" name="Picture 63" descr="C:\Users\hfreeth\AppData\Local\Microsoft\Windows\Temporary Internet Files\Content.IE5\XLHOTTUP\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241706" y="216722"/>
          <a:ext cx="180975" cy="172307"/>
        </a:xfrm>
        <a:prstGeom prst="rect">
          <a:avLst/>
        </a:prstGeom>
        <a:noFill/>
      </xdr:spPr>
    </xdr:pic>
    <xdr:clientData/>
  </xdr:twoCellAnchor>
  <xdr:twoCellAnchor editAs="oneCell">
    <xdr:from>
      <xdr:col>18</xdr:col>
      <xdr:colOff>107101</xdr:colOff>
      <xdr:row>2</xdr:row>
      <xdr:rowOff>23844</xdr:rowOff>
    </xdr:from>
    <xdr:to>
      <xdr:col>18</xdr:col>
      <xdr:colOff>288076</xdr:colOff>
      <xdr:row>2</xdr:row>
      <xdr:rowOff>196151</xdr:rowOff>
    </xdr:to>
    <xdr:pic>
      <xdr:nvPicPr>
        <xdr:cNvPr id="14" name="Picture 63" descr="C:\Users\hfreeth\AppData\Local\Microsoft\Windows\Temporary Internet Files\Content.IE5\XLHOTTUP\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632226" y="214344"/>
          <a:ext cx="180975" cy="172307"/>
        </a:xfrm>
        <a:prstGeom prst="rect">
          <a:avLst/>
        </a:prstGeom>
        <a:noFill/>
      </xdr:spPr>
    </xdr:pic>
    <xdr:clientData/>
  </xdr:twoCellAnchor>
  <xdr:twoCellAnchor editAs="oneCell">
    <xdr:from>
      <xdr:col>8</xdr:col>
      <xdr:colOff>190496</xdr:colOff>
      <xdr:row>13</xdr:row>
      <xdr:rowOff>35718</xdr:rowOff>
    </xdr:from>
    <xdr:to>
      <xdr:col>8</xdr:col>
      <xdr:colOff>371471</xdr:colOff>
      <xdr:row>13</xdr:row>
      <xdr:rowOff>188975</xdr:rowOff>
    </xdr:to>
    <xdr:pic>
      <xdr:nvPicPr>
        <xdr:cNvPr id="15" name="Picture 63" descr="C:\Users\hfreeth\AppData\Local\Microsoft\Windows\Temporary Internet Files\Content.IE5\XLHOTTUP\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6667496" y="2702718"/>
          <a:ext cx="180975" cy="153257"/>
        </a:xfrm>
        <a:prstGeom prst="rect">
          <a:avLst/>
        </a:prstGeom>
        <a:noFill/>
      </xdr:spPr>
    </xdr:pic>
    <xdr:clientData/>
  </xdr:twoCellAnchor>
  <xdr:twoCellAnchor editAs="oneCell">
    <xdr:from>
      <xdr:col>9</xdr:col>
      <xdr:colOff>200015</xdr:colOff>
      <xdr:row>13</xdr:row>
      <xdr:rowOff>33340</xdr:rowOff>
    </xdr:from>
    <xdr:to>
      <xdr:col>9</xdr:col>
      <xdr:colOff>380990</xdr:colOff>
      <xdr:row>13</xdr:row>
      <xdr:rowOff>186597</xdr:rowOff>
    </xdr:to>
    <xdr:pic>
      <xdr:nvPicPr>
        <xdr:cNvPr id="16" name="Picture 63" descr="C:\Users\hfreeth\AppData\Local\Microsoft\Windows\Temporary Internet Files\Content.IE5\XLHOTTUP\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7248515" y="2700340"/>
          <a:ext cx="180975" cy="153257"/>
        </a:xfrm>
        <a:prstGeom prst="rect">
          <a:avLst/>
        </a:prstGeom>
        <a:noFill/>
      </xdr:spPr>
    </xdr:pic>
    <xdr:clientData/>
  </xdr:twoCellAnchor>
  <xdr:twoCellAnchor editAs="oneCell">
    <xdr:from>
      <xdr:col>10</xdr:col>
      <xdr:colOff>197629</xdr:colOff>
      <xdr:row>13</xdr:row>
      <xdr:rowOff>30962</xdr:rowOff>
    </xdr:from>
    <xdr:to>
      <xdr:col>10</xdr:col>
      <xdr:colOff>378604</xdr:colOff>
      <xdr:row>13</xdr:row>
      <xdr:rowOff>193744</xdr:rowOff>
    </xdr:to>
    <xdr:pic>
      <xdr:nvPicPr>
        <xdr:cNvPr id="17" name="Picture 63" descr="C:\Users\hfreeth\AppData\Local\Microsoft\Windows\Temporary Internet Files\Content.IE5\XLHOTTUP\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7817629" y="2697962"/>
          <a:ext cx="180975" cy="162782"/>
        </a:xfrm>
        <a:prstGeom prst="rect">
          <a:avLst/>
        </a:prstGeom>
        <a:noFill/>
      </xdr:spPr>
    </xdr:pic>
    <xdr:clientData/>
  </xdr:twoCellAnchor>
  <xdr:twoCellAnchor editAs="oneCell">
    <xdr:from>
      <xdr:col>11</xdr:col>
      <xdr:colOff>207148</xdr:colOff>
      <xdr:row>13</xdr:row>
      <xdr:rowOff>28584</xdr:rowOff>
    </xdr:from>
    <xdr:to>
      <xdr:col>11</xdr:col>
      <xdr:colOff>388123</xdr:colOff>
      <xdr:row>13</xdr:row>
      <xdr:rowOff>191366</xdr:rowOff>
    </xdr:to>
    <xdr:pic>
      <xdr:nvPicPr>
        <xdr:cNvPr id="18" name="Picture 63" descr="C:\Users\hfreeth\AppData\Local\Microsoft\Windows\Temporary Internet Files\Content.IE5\XLHOTTUP\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srcRect/>
        <a:stretch>
          <a:fillRect/>
        </a:stretch>
      </xdr:blipFill>
      <xdr:spPr bwMode="auto">
        <a:xfrm>
          <a:off x="8398648" y="2695584"/>
          <a:ext cx="180975" cy="162782"/>
        </a:xfrm>
        <a:prstGeom prst="rect">
          <a:avLst/>
        </a:prstGeom>
        <a:noFill/>
      </xdr:spPr>
    </xdr:pic>
    <xdr:clientData/>
  </xdr:twoCellAnchor>
  <xdr:twoCellAnchor editAs="oneCell">
    <xdr:from>
      <xdr:col>12</xdr:col>
      <xdr:colOff>204762</xdr:colOff>
      <xdr:row>13</xdr:row>
      <xdr:rowOff>26206</xdr:rowOff>
    </xdr:from>
    <xdr:to>
      <xdr:col>12</xdr:col>
      <xdr:colOff>385737</xdr:colOff>
      <xdr:row>13</xdr:row>
      <xdr:rowOff>188988</xdr:rowOff>
    </xdr:to>
    <xdr:pic>
      <xdr:nvPicPr>
        <xdr:cNvPr id="19" name="Picture 63" descr="C:\Users\hfreeth\AppData\Local\Microsoft\Windows\Temporary Internet Files\Content.IE5\XLHOTTUP\MM900254501[1].gif">
          <a:hlinkClick xmlns:r="http://schemas.openxmlformats.org/officeDocument/2006/relationships" r:id="rId17"/>
        </xdr:cNvPr>
        <xdr:cNvPicPr>
          <a:picLocks noChangeAspect="1" noChangeArrowheads="1"/>
        </xdr:cNvPicPr>
      </xdr:nvPicPr>
      <xdr:blipFill>
        <a:blip xmlns:r="http://schemas.openxmlformats.org/officeDocument/2006/relationships" r:embed="rId2" cstate="print"/>
        <a:srcRect/>
        <a:stretch>
          <a:fillRect/>
        </a:stretch>
      </xdr:blipFill>
      <xdr:spPr bwMode="auto">
        <a:xfrm>
          <a:off x="8967762" y="2693206"/>
          <a:ext cx="180975" cy="162782"/>
        </a:xfrm>
        <a:prstGeom prst="rect">
          <a:avLst/>
        </a:prstGeom>
        <a:noFill/>
      </xdr:spPr>
    </xdr:pic>
    <xdr:clientData/>
  </xdr:twoCellAnchor>
  <xdr:twoCellAnchor editAs="oneCell">
    <xdr:from>
      <xdr:col>13</xdr:col>
      <xdr:colOff>202375</xdr:colOff>
      <xdr:row>13</xdr:row>
      <xdr:rowOff>23828</xdr:rowOff>
    </xdr:from>
    <xdr:to>
      <xdr:col>13</xdr:col>
      <xdr:colOff>383350</xdr:colOff>
      <xdr:row>13</xdr:row>
      <xdr:rowOff>186610</xdr:rowOff>
    </xdr:to>
    <xdr:pic>
      <xdr:nvPicPr>
        <xdr:cNvPr id="20" name="Picture 63" descr="C:\Users\hfreeth\AppData\Local\Microsoft\Windows\Temporary Internet Files\Content.IE5\XLHOTTUP\MM900254501[1].gif">
          <a:hlinkClick xmlns:r="http://schemas.openxmlformats.org/officeDocument/2006/relationships" r:id="rId18"/>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36875" y="2690828"/>
          <a:ext cx="180975" cy="162782"/>
        </a:xfrm>
        <a:prstGeom prst="rect">
          <a:avLst/>
        </a:prstGeom>
        <a:noFill/>
      </xdr:spPr>
    </xdr:pic>
    <xdr:clientData/>
  </xdr:twoCellAnchor>
  <xdr:twoCellAnchor editAs="oneCell">
    <xdr:from>
      <xdr:col>14</xdr:col>
      <xdr:colOff>199989</xdr:colOff>
      <xdr:row>13</xdr:row>
      <xdr:rowOff>33356</xdr:rowOff>
    </xdr:from>
    <xdr:to>
      <xdr:col>14</xdr:col>
      <xdr:colOff>380964</xdr:colOff>
      <xdr:row>13</xdr:row>
      <xdr:rowOff>186613</xdr:rowOff>
    </xdr:to>
    <xdr:pic>
      <xdr:nvPicPr>
        <xdr:cNvPr id="21" name="Picture 63" descr="C:\Users\hfreeth\AppData\Local\Microsoft\Windows\Temporary Internet Files\Content.IE5\XLHOTTUP\MM900254501[1].gif">
          <a:hlinkClick xmlns:r="http://schemas.openxmlformats.org/officeDocument/2006/relationships" r:id="rId1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05989" y="2700356"/>
          <a:ext cx="180975" cy="153257"/>
        </a:xfrm>
        <a:prstGeom prst="rect">
          <a:avLst/>
        </a:prstGeom>
        <a:noFill/>
      </xdr:spPr>
    </xdr:pic>
    <xdr:clientData/>
  </xdr:twoCellAnchor>
  <xdr:twoCellAnchor editAs="oneCell">
    <xdr:from>
      <xdr:col>15</xdr:col>
      <xdr:colOff>197602</xdr:colOff>
      <xdr:row>13</xdr:row>
      <xdr:rowOff>30978</xdr:rowOff>
    </xdr:from>
    <xdr:to>
      <xdr:col>15</xdr:col>
      <xdr:colOff>378577</xdr:colOff>
      <xdr:row>13</xdr:row>
      <xdr:rowOff>193760</xdr:rowOff>
    </xdr:to>
    <xdr:pic>
      <xdr:nvPicPr>
        <xdr:cNvPr id="22" name="Picture 63" descr="C:\Users\hfreeth\AppData\Local\Microsoft\Windows\Temporary Internet Files\Content.IE5\XLHOTTUP\MM900254501[1].gif">
          <a:hlinkClick xmlns:r="http://schemas.openxmlformats.org/officeDocument/2006/relationships" r:id="rId2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675102" y="2697978"/>
          <a:ext cx="180975" cy="162782"/>
        </a:xfrm>
        <a:prstGeom prst="rect">
          <a:avLst/>
        </a:prstGeom>
        <a:noFill/>
      </xdr:spPr>
    </xdr:pic>
    <xdr:clientData/>
  </xdr:twoCellAnchor>
  <xdr:twoCellAnchor editAs="oneCell">
    <xdr:from>
      <xdr:col>16</xdr:col>
      <xdr:colOff>195216</xdr:colOff>
      <xdr:row>13</xdr:row>
      <xdr:rowOff>28600</xdr:rowOff>
    </xdr:from>
    <xdr:to>
      <xdr:col>16</xdr:col>
      <xdr:colOff>376191</xdr:colOff>
      <xdr:row>13</xdr:row>
      <xdr:rowOff>191382</xdr:rowOff>
    </xdr:to>
    <xdr:pic>
      <xdr:nvPicPr>
        <xdr:cNvPr id="23" name="Picture 63" descr="C:\Users\hfreeth\AppData\Local\Microsoft\Windows\Temporary Internet Files\Content.IE5\XLHOTTUP\MM900254501[1].gif">
          <a:hlinkClick xmlns:r="http://schemas.openxmlformats.org/officeDocument/2006/relationships" r:id="rId2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244216" y="2695600"/>
          <a:ext cx="180975" cy="162782"/>
        </a:xfrm>
        <a:prstGeom prst="rect">
          <a:avLst/>
        </a:prstGeom>
        <a:noFill/>
      </xdr:spPr>
    </xdr:pic>
    <xdr:clientData/>
  </xdr:twoCellAnchor>
  <xdr:twoCellAnchor editAs="oneCell">
    <xdr:from>
      <xdr:col>17</xdr:col>
      <xdr:colOff>204735</xdr:colOff>
      <xdr:row>13</xdr:row>
      <xdr:rowOff>26222</xdr:rowOff>
    </xdr:from>
    <xdr:to>
      <xdr:col>17</xdr:col>
      <xdr:colOff>385710</xdr:colOff>
      <xdr:row>13</xdr:row>
      <xdr:rowOff>189004</xdr:rowOff>
    </xdr:to>
    <xdr:pic>
      <xdr:nvPicPr>
        <xdr:cNvPr id="24" name="Picture 63" descr="C:\Users\hfreeth\AppData\Local\Microsoft\Windows\Temporary Internet Files\Content.IE5\XLHOTTUP\MM900254501[1].gif">
          <a:hlinkClick xmlns:r="http://schemas.openxmlformats.org/officeDocument/2006/relationships" r:id="rId22"/>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825235" y="2693222"/>
          <a:ext cx="180975" cy="162782"/>
        </a:xfrm>
        <a:prstGeom prst="rect">
          <a:avLst/>
        </a:prstGeom>
        <a:noFill/>
      </xdr:spPr>
    </xdr:pic>
    <xdr:clientData/>
  </xdr:twoCellAnchor>
  <xdr:twoCellAnchor editAs="oneCell">
    <xdr:from>
      <xdr:col>18</xdr:col>
      <xdr:colOff>190443</xdr:colOff>
      <xdr:row>13</xdr:row>
      <xdr:rowOff>23844</xdr:rowOff>
    </xdr:from>
    <xdr:to>
      <xdr:col>18</xdr:col>
      <xdr:colOff>371418</xdr:colOff>
      <xdr:row>13</xdr:row>
      <xdr:rowOff>186626</xdr:rowOff>
    </xdr:to>
    <xdr:pic>
      <xdr:nvPicPr>
        <xdr:cNvPr id="25" name="Picture 63" descr="C:\Users\hfreeth\AppData\Local\Microsoft\Windows\Temporary Internet Files\Content.IE5\XLHOTTUP\MM900254501[1].gif">
          <a:hlinkClick xmlns:r="http://schemas.openxmlformats.org/officeDocument/2006/relationships" r:id="rId2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382443" y="2690844"/>
          <a:ext cx="180975" cy="162782"/>
        </a:xfrm>
        <a:prstGeom prst="rect">
          <a:avLst/>
        </a:prstGeom>
        <a:noFill/>
      </xdr:spPr>
    </xdr:pic>
    <xdr:clientData/>
  </xdr:twoCellAnchor>
  <xdr:twoCellAnchor>
    <xdr:from>
      <xdr:col>0</xdr:col>
      <xdr:colOff>0</xdr:colOff>
      <xdr:row>1</xdr:row>
      <xdr:rowOff>0</xdr:rowOff>
    </xdr:from>
    <xdr:to>
      <xdr:col>7</xdr:col>
      <xdr:colOff>226219</xdr:colOff>
      <xdr:row>26</xdr:row>
      <xdr:rowOff>0</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ncepod.org.uk/2009dah.htm" TargetMode="External"/><Relationship Id="rId1" Type="http://schemas.openxmlformats.org/officeDocument/2006/relationships/hyperlink" Target="mailto:info@ncepod.org.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4"/>
  <dimension ref="A1:AR848"/>
  <sheetViews>
    <sheetView tabSelected="1" workbookViewId="0">
      <selection activeCell="B18" sqref="B18"/>
    </sheetView>
  </sheetViews>
  <sheetFormatPr defaultRowHeight="15"/>
  <cols>
    <col min="1" max="1" width="51" style="4" customWidth="1"/>
    <col min="2" max="2" width="88.5703125" style="17" customWidth="1"/>
    <col min="3" max="44" width="9.140625" style="4"/>
  </cols>
  <sheetData>
    <row r="1" spans="2:2">
      <c r="B1" s="10"/>
    </row>
    <row r="2" spans="2:2">
      <c r="B2" s="10"/>
    </row>
    <row r="3" spans="2:2">
      <c r="B3" s="10"/>
    </row>
    <row r="4" spans="2:2">
      <c r="B4" s="11"/>
    </row>
    <row r="5" spans="2:2" ht="18.75">
      <c r="B5" s="12" t="s">
        <v>189</v>
      </c>
    </row>
    <row r="6" spans="2:2" ht="18.75">
      <c r="B6" s="13" t="s">
        <v>186</v>
      </c>
    </row>
    <row r="7" spans="2:2">
      <c r="B7" s="10"/>
    </row>
    <row r="8" spans="2:2" ht="75">
      <c r="B8" s="14" t="s">
        <v>190</v>
      </c>
    </row>
    <row r="9" spans="2:2">
      <c r="B9" s="10"/>
    </row>
    <row r="10" spans="2:2">
      <c r="B10" s="15" t="s">
        <v>187</v>
      </c>
    </row>
    <row r="11" spans="2:2">
      <c r="B11" s="15"/>
    </row>
    <row r="12" spans="2:2">
      <c r="B12" s="16" t="s">
        <v>217</v>
      </c>
    </row>
    <row r="13" spans="2:2">
      <c r="B13" s="16"/>
    </row>
    <row r="14" spans="2:2" ht="30">
      <c r="B14" s="16" t="s">
        <v>188</v>
      </c>
    </row>
    <row r="15" spans="2:2">
      <c r="B15" s="11"/>
    </row>
    <row r="16" spans="2:2" ht="30">
      <c r="B16" s="16" t="s">
        <v>239</v>
      </c>
    </row>
    <row r="17" spans="2:2">
      <c r="B17" s="105" t="s">
        <v>240</v>
      </c>
    </row>
    <row r="18" spans="2:2">
      <c r="B18" s="10"/>
    </row>
    <row r="19" spans="2:2">
      <c r="B19" s="10"/>
    </row>
    <row r="21" spans="2:2">
      <c r="B21" s="10"/>
    </row>
    <row r="22" spans="2:2">
      <c r="B22" s="10"/>
    </row>
    <row r="23" spans="2:2">
      <c r="B23" s="10"/>
    </row>
    <row r="24" spans="2:2">
      <c r="B24" s="10"/>
    </row>
    <row r="25" spans="2:2">
      <c r="B25" s="10"/>
    </row>
    <row r="26" spans="2:2">
      <c r="B26" s="10"/>
    </row>
    <row r="27" spans="2:2">
      <c r="B27" s="10"/>
    </row>
    <row r="28" spans="2:2">
      <c r="B28" s="10"/>
    </row>
    <row r="29" spans="2:2">
      <c r="B29" s="10"/>
    </row>
    <row r="30" spans="2:2">
      <c r="B30" s="10"/>
    </row>
    <row r="31" spans="2:2">
      <c r="B31" s="10"/>
    </row>
    <row r="32" spans="2:2">
      <c r="B32" s="10"/>
    </row>
    <row r="33" spans="2:2">
      <c r="B33" s="10"/>
    </row>
    <row r="34" spans="2:2">
      <c r="B34" s="10"/>
    </row>
    <row r="35" spans="2:2">
      <c r="B35" s="10"/>
    </row>
    <row r="36" spans="2:2">
      <c r="B36" s="10"/>
    </row>
    <row r="37" spans="2:2">
      <c r="B37" s="10"/>
    </row>
    <row r="38" spans="2:2">
      <c r="B38" s="10"/>
    </row>
    <row r="39" spans="2:2">
      <c r="B39" s="10"/>
    </row>
    <row r="40" spans="2:2">
      <c r="B40" s="10"/>
    </row>
    <row r="41" spans="2:2">
      <c r="B41" s="10"/>
    </row>
    <row r="42" spans="2:2">
      <c r="B42" s="10"/>
    </row>
    <row r="43" spans="2:2">
      <c r="B43" s="10"/>
    </row>
    <row r="44" spans="2:2">
      <c r="B44" s="10"/>
    </row>
    <row r="45" spans="2:2">
      <c r="B45" s="10"/>
    </row>
    <row r="46" spans="2:2">
      <c r="B46" s="10"/>
    </row>
    <row r="47" spans="2:2">
      <c r="B47" s="10"/>
    </row>
    <row r="48" spans="2:2">
      <c r="B48" s="10"/>
    </row>
    <row r="49" spans="2:2">
      <c r="B49" s="10"/>
    </row>
    <row r="50" spans="2:2">
      <c r="B50" s="10"/>
    </row>
    <row r="51" spans="2:2">
      <c r="B51" s="10"/>
    </row>
    <row r="52" spans="2:2">
      <c r="B52" s="10"/>
    </row>
    <row r="53" spans="2:2">
      <c r="B53" s="10"/>
    </row>
    <row r="54" spans="2:2">
      <c r="B54" s="10"/>
    </row>
    <row r="55" spans="2:2">
      <c r="B55" s="10"/>
    </row>
    <row r="56" spans="2:2">
      <c r="B56" s="10"/>
    </row>
    <row r="57" spans="2:2">
      <c r="B57" s="10"/>
    </row>
    <row r="58" spans="2:2">
      <c r="B58" s="10"/>
    </row>
    <row r="59" spans="2:2">
      <c r="B59" s="10"/>
    </row>
    <row r="60" spans="2:2">
      <c r="B60" s="10"/>
    </row>
    <row r="61" spans="2:2">
      <c r="B61" s="10"/>
    </row>
    <row r="62" spans="2:2">
      <c r="B62" s="10"/>
    </row>
    <row r="63" spans="2:2">
      <c r="B63" s="10"/>
    </row>
    <row r="64" spans="2:2">
      <c r="B64" s="10"/>
    </row>
    <row r="65" spans="2:2">
      <c r="B65" s="10"/>
    </row>
    <row r="66" spans="2:2">
      <c r="B66" s="10"/>
    </row>
    <row r="67" spans="2:2">
      <c r="B67" s="10"/>
    </row>
    <row r="68" spans="2:2">
      <c r="B68" s="10"/>
    </row>
    <row r="69" spans="2:2">
      <c r="B69" s="10"/>
    </row>
    <row r="70" spans="2:2">
      <c r="B70" s="10"/>
    </row>
    <row r="71" spans="2:2">
      <c r="B71" s="10"/>
    </row>
    <row r="72" spans="2:2">
      <c r="B72" s="10"/>
    </row>
    <row r="73" spans="2:2">
      <c r="B73" s="10"/>
    </row>
    <row r="74" spans="2:2">
      <c r="B74" s="10"/>
    </row>
    <row r="75" spans="2:2">
      <c r="B75" s="10"/>
    </row>
    <row r="76" spans="2:2">
      <c r="B76" s="10"/>
    </row>
    <row r="77" spans="2:2">
      <c r="B77" s="10"/>
    </row>
    <row r="78" spans="2:2">
      <c r="B78" s="10"/>
    </row>
    <row r="79" spans="2:2">
      <c r="B79" s="10"/>
    </row>
    <row r="80" spans="2:2">
      <c r="B80" s="10"/>
    </row>
    <row r="81" spans="2:2">
      <c r="B81" s="10"/>
    </row>
    <row r="82" spans="2:2">
      <c r="B82" s="10"/>
    </row>
    <row r="83" spans="2:2">
      <c r="B83" s="10"/>
    </row>
    <row r="84" spans="2:2">
      <c r="B84" s="10"/>
    </row>
    <row r="85" spans="2:2">
      <c r="B85" s="10"/>
    </row>
    <row r="86" spans="2:2">
      <c r="B86" s="10"/>
    </row>
    <row r="87" spans="2:2">
      <c r="B87" s="10"/>
    </row>
    <row r="88" spans="2:2">
      <c r="B88" s="10"/>
    </row>
    <row r="89" spans="2:2">
      <c r="B89" s="10"/>
    </row>
    <row r="90" spans="2:2">
      <c r="B90" s="10"/>
    </row>
    <row r="91" spans="2:2">
      <c r="B91" s="10"/>
    </row>
    <row r="92" spans="2:2">
      <c r="B92" s="10"/>
    </row>
    <row r="93" spans="2:2">
      <c r="B93" s="10"/>
    </row>
    <row r="94" spans="2:2">
      <c r="B94" s="10"/>
    </row>
    <row r="95" spans="2:2">
      <c r="B95" s="10"/>
    </row>
    <row r="96" spans="2:2">
      <c r="B96" s="10"/>
    </row>
    <row r="97" spans="2:2">
      <c r="B97" s="10"/>
    </row>
    <row r="98" spans="2:2">
      <c r="B98" s="10"/>
    </row>
    <row r="99" spans="2:2">
      <c r="B99" s="10"/>
    </row>
    <row r="100" spans="2:2">
      <c r="B100" s="10"/>
    </row>
    <row r="101" spans="2:2">
      <c r="B101" s="10"/>
    </row>
    <row r="102" spans="2:2">
      <c r="B102" s="10"/>
    </row>
    <row r="103" spans="2:2">
      <c r="B103" s="10"/>
    </row>
    <row r="104" spans="2:2">
      <c r="B104" s="10"/>
    </row>
    <row r="105" spans="2:2">
      <c r="B105" s="10"/>
    </row>
    <row r="106" spans="2:2">
      <c r="B106" s="10"/>
    </row>
    <row r="107" spans="2:2">
      <c r="B107" s="10"/>
    </row>
    <row r="108" spans="2:2">
      <c r="B108" s="10"/>
    </row>
    <row r="109" spans="2:2">
      <c r="B109" s="10"/>
    </row>
    <row r="110" spans="2:2">
      <c r="B110" s="10"/>
    </row>
    <row r="111" spans="2:2">
      <c r="B111" s="10"/>
    </row>
    <row r="112" spans="2:2">
      <c r="B112" s="10"/>
    </row>
    <row r="113" spans="2:2">
      <c r="B113" s="10"/>
    </row>
    <row r="114" spans="2:2">
      <c r="B114" s="10"/>
    </row>
    <row r="115" spans="2:2">
      <c r="B115" s="10"/>
    </row>
    <row r="116" spans="2:2">
      <c r="B116" s="10"/>
    </row>
    <row r="117" spans="2:2">
      <c r="B117" s="10"/>
    </row>
    <row r="118" spans="2:2">
      <c r="B118" s="10"/>
    </row>
    <row r="119" spans="2:2">
      <c r="B119" s="10"/>
    </row>
    <row r="120" spans="2:2">
      <c r="B120" s="10"/>
    </row>
    <row r="121" spans="2:2">
      <c r="B121" s="10"/>
    </row>
    <row r="122" spans="2:2">
      <c r="B122" s="10"/>
    </row>
    <row r="123" spans="2:2">
      <c r="B123" s="10"/>
    </row>
    <row r="124" spans="2:2">
      <c r="B124" s="10"/>
    </row>
    <row r="125" spans="2:2">
      <c r="B125" s="10"/>
    </row>
    <row r="126" spans="2:2">
      <c r="B126" s="10"/>
    </row>
    <row r="127" spans="2:2">
      <c r="B127" s="10"/>
    </row>
    <row r="128" spans="2:2">
      <c r="B128" s="10"/>
    </row>
    <row r="129" spans="2:2">
      <c r="B129" s="10"/>
    </row>
    <row r="130" spans="2:2">
      <c r="B130" s="10"/>
    </row>
    <row r="131" spans="2:2">
      <c r="B131" s="10"/>
    </row>
    <row r="132" spans="2:2">
      <c r="B132" s="10"/>
    </row>
    <row r="133" spans="2:2">
      <c r="B133" s="10"/>
    </row>
    <row r="134" spans="2:2">
      <c r="B134" s="10"/>
    </row>
    <row r="135" spans="2:2">
      <c r="B135" s="10"/>
    </row>
    <row r="136" spans="2:2">
      <c r="B136" s="10"/>
    </row>
    <row r="137" spans="2:2">
      <c r="B137" s="10"/>
    </row>
    <row r="138" spans="2:2">
      <c r="B138" s="10"/>
    </row>
    <row r="139" spans="2:2">
      <c r="B139" s="10"/>
    </row>
    <row r="140" spans="2:2">
      <c r="B140" s="10"/>
    </row>
    <row r="141" spans="2:2">
      <c r="B141" s="10"/>
    </row>
    <row r="142" spans="2:2">
      <c r="B142" s="10"/>
    </row>
    <row r="143" spans="2:2">
      <c r="B143" s="10"/>
    </row>
    <row r="144" spans="2:2">
      <c r="B144" s="10"/>
    </row>
    <row r="145" spans="2:2">
      <c r="B145" s="10"/>
    </row>
    <row r="146" spans="2:2">
      <c r="B146" s="10"/>
    </row>
    <row r="147" spans="2:2">
      <c r="B147" s="10"/>
    </row>
    <row r="148" spans="2:2">
      <c r="B148" s="10"/>
    </row>
    <row r="149" spans="2:2">
      <c r="B149" s="10"/>
    </row>
    <row r="150" spans="2:2">
      <c r="B150" s="10"/>
    </row>
    <row r="151" spans="2:2">
      <c r="B151" s="10"/>
    </row>
    <row r="152" spans="2:2">
      <c r="B152" s="10"/>
    </row>
    <row r="153" spans="2:2">
      <c r="B153" s="10"/>
    </row>
    <row r="154" spans="2:2">
      <c r="B154" s="10"/>
    </row>
    <row r="155" spans="2:2">
      <c r="B155" s="10"/>
    </row>
    <row r="156" spans="2:2">
      <c r="B156" s="10"/>
    </row>
    <row r="157" spans="2:2">
      <c r="B157" s="10"/>
    </row>
    <row r="158" spans="2:2">
      <c r="B158" s="10"/>
    </row>
    <row r="159" spans="2:2">
      <c r="B159" s="10"/>
    </row>
    <row r="160" spans="2:2">
      <c r="B160" s="10"/>
    </row>
    <row r="161" spans="2:2">
      <c r="B161" s="10"/>
    </row>
    <row r="162" spans="2:2">
      <c r="B162" s="10"/>
    </row>
    <row r="163" spans="2:2">
      <c r="B163" s="10"/>
    </row>
    <row r="164" spans="2:2">
      <c r="B164" s="10"/>
    </row>
    <row r="165" spans="2:2">
      <c r="B165" s="10"/>
    </row>
    <row r="166" spans="2:2">
      <c r="B166" s="10"/>
    </row>
    <row r="167" spans="2:2">
      <c r="B167" s="10"/>
    </row>
    <row r="168" spans="2:2">
      <c r="B168" s="10"/>
    </row>
    <row r="169" spans="2:2">
      <c r="B169" s="10"/>
    </row>
    <row r="170" spans="2:2">
      <c r="B170" s="10"/>
    </row>
    <row r="171" spans="2:2">
      <c r="B171" s="10"/>
    </row>
    <row r="172" spans="2:2">
      <c r="B172" s="10"/>
    </row>
    <row r="173" spans="2:2">
      <c r="B173" s="10"/>
    </row>
    <row r="174" spans="2:2">
      <c r="B174" s="10"/>
    </row>
    <row r="175" spans="2:2">
      <c r="B175" s="10"/>
    </row>
    <row r="176" spans="2:2">
      <c r="B176" s="10"/>
    </row>
    <row r="177" spans="2:2">
      <c r="B177" s="10"/>
    </row>
    <row r="178" spans="2:2">
      <c r="B178" s="10"/>
    </row>
    <row r="179" spans="2:2">
      <c r="B179" s="10"/>
    </row>
    <row r="180" spans="2:2">
      <c r="B180" s="10"/>
    </row>
    <row r="181" spans="2:2">
      <c r="B181" s="10"/>
    </row>
    <row r="182" spans="2:2">
      <c r="B182" s="10"/>
    </row>
    <row r="183" spans="2:2">
      <c r="B183" s="10"/>
    </row>
    <row r="184" spans="2:2">
      <c r="B184" s="10"/>
    </row>
    <row r="185" spans="2:2">
      <c r="B185" s="10"/>
    </row>
    <row r="186" spans="2:2">
      <c r="B186" s="10"/>
    </row>
    <row r="187" spans="2:2">
      <c r="B187" s="10"/>
    </row>
    <row r="188" spans="2:2">
      <c r="B188" s="10"/>
    </row>
    <row r="189" spans="2:2">
      <c r="B189" s="10"/>
    </row>
    <row r="190" spans="2:2">
      <c r="B190" s="10"/>
    </row>
    <row r="191" spans="2:2">
      <c r="B191" s="10"/>
    </row>
    <row r="192" spans="2:2">
      <c r="B192" s="10"/>
    </row>
    <row r="193" spans="2:2">
      <c r="B193" s="10"/>
    </row>
    <row r="194" spans="2:2">
      <c r="B194" s="10"/>
    </row>
    <row r="195" spans="2:2">
      <c r="B195" s="10"/>
    </row>
    <row r="196" spans="2:2">
      <c r="B196" s="10"/>
    </row>
    <row r="197" spans="2:2">
      <c r="B197" s="10"/>
    </row>
    <row r="198" spans="2:2">
      <c r="B198" s="10"/>
    </row>
    <row r="199" spans="2:2">
      <c r="B199" s="10"/>
    </row>
    <row r="200" spans="2:2">
      <c r="B200" s="10"/>
    </row>
    <row r="201" spans="2:2">
      <c r="B201" s="10"/>
    </row>
    <row r="202" spans="2:2">
      <c r="B202" s="10"/>
    </row>
    <row r="203" spans="2:2">
      <c r="B203" s="10"/>
    </row>
    <row r="204" spans="2:2">
      <c r="B204" s="10"/>
    </row>
    <row r="205" spans="2:2">
      <c r="B205" s="10"/>
    </row>
    <row r="206" spans="2:2">
      <c r="B206" s="10"/>
    </row>
    <row r="207" spans="2:2">
      <c r="B207" s="10"/>
    </row>
    <row r="208" spans="2:2">
      <c r="B208" s="10"/>
    </row>
    <row r="209" spans="2:2">
      <c r="B209" s="10"/>
    </row>
    <row r="210" spans="2:2">
      <c r="B210" s="10"/>
    </row>
    <row r="211" spans="2:2">
      <c r="B211" s="10"/>
    </row>
    <row r="212" spans="2:2">
      <c r="B212" s="10"/>
    </row>
    <row r="213" spans="2:2">
      <c r="B213" s="10"/>
    </row>
    <row r="214" spans="2:2">
      <c r="B214" s="10"/>
    </row>
    <row r="215" spans="2:2">
      <c r="B215" s="10"/>
    </row>
    <row r="216" spans="2:2">
      <c r="B216" s="10"/>
    </row>
    <row r="217" spans="2:2">
      <c r="B217" s="10"/>
    </row>
    <row r="218" spans="2:2">
      <c r="B218" s="10"/>
    </row>
    <row r="219" spans="2:2">
      <c r="B219" s="10"/>
    </row>
    <row r="220" spans="2:2">
      <c r="B220" s="10"/>
    </row>
    <row r="221" spans="2:2">
      <c r="B221" s="10"/>
    </row>
    <row r="222" spans="2:2">
      <c r="B222" s="10"/>
    </row>
    <row r="223" spans="2:2">
      <c r="B223" s="10"/>
    </row>
    <row r="224" spans="2:2">
      <c r="B224" s="10"/>
    </row>
    <row r="225" spans="2:2">
      <c r="B225" s="10"/>
    </row>
    <row r="226" spans="2:2">
      <c r="B226" s="10"/>
    </row>
    <row r="227" spans="2:2">
      <c r="B227" s="10"/>
    </row>
    <row r="228" spans="2:2">
      <c r="B228" s="10"/>
    </row>
    <row r="229" spans="2:2">
      <c r="B229" s="10"/>
    </row>
    <row r="230" spans="2:2">
      <c r="B230" s="10"/>
    </row>
    <row r="231" spans="2:2">
      <c r="B231" s="10"/>
    </row>
    <row r="232" spans="2:2">
      <c r="B232" s="10"/>
    </row>
    <row r="233" spans="2:2">
      <c r="B233" s="10"/>
    </row>
    <row r="234" spans="2:2">
      <c r="B234" s="10"/>
    </row>
    <row r="235" spans="2:2">
      <c r="B235" s="10"/>
    </row>
    <row r="236" spans="2:2">
      <c r="B236" s="10"/>
    </row>
    <row r="237" spans="2:2">
      <c r="B237" s="10"/>
    </row>
    <row r="238" spans="2:2">
      <c r="B238" s="10"/>
    </row>
    <row r="239" spans="2:2">
      <c r="B239" s="10"/>
    </row>
    <row r="240" spans="2:2">
      <c r="B240" s="10"/>
    </row>
    <row r="241" spans="2:2">
      <c r="B241" s="10"/>
    </row>
    <row r="242" spans="2:2">
      <c r="B242" s="10"/>
    </row>
    <row r="243" spans="2:2">
      <c r="B243" s="10"/>
    </row>
    <row r="244" spans="2:2">
      <c r="B244" s="10"/>
    </row>
    <row r="245" spans="2:2">
      <c r="B245" s="10"/>
    </row>
    <row r="246" spans="2:2">
      <c r="B246" s="10"/>
    </row>
    <row r="247" spans="2:2">
      <c r="B247" s="10"/>
    </row>
    <row r="248" spans="2:2">
      <c r="B248" s="10"/>
    </row>
    <row r="249" spans="2:2">
      <c r="B249" s="10"/>
    </row>
    <row r="250" spans="2:2">
      <c r="B250" s="10"/>
    </row>
    <row r="251" spans="2:2">
      <c r="B251" s="10"/>
    </row>
    <row r="252" spans="2:2">
      <c r="B252" s="10"/>
    </row>
    <row r="253" spans="2:2">
      <c r="B253" s="10"/>
    </row>
    <row r="254" spans="2:2">
      <c r="B254" s="10"/>
    </row>
    <row r="255" spans="2:2">
      <c r="B255" s="10"/>
    </row>
    <row r="256" spans="2:2">
      <c r="B256" s="10"/>
    </row>
    <row r="257" spans="2:2">
      <c r="B257" s="10"/>
    </row>
    <row r="258" spans="2:2">
      <c r="B258" s="10"/>
    </row>
    <row r="259" spans="2:2">
      <c r="B259" s="10"/>
    </row>
    <row r="260" spans="2:2">
      <c r="B260" s="10"/>
    </row>
    <row r="261" spans="2:2">
      <c r="B261" s="10"/>
    </row>
    <row r="262" spans="2:2">
      <c r="B262" s="10"/>
    </row>
    <row r="263" spans="2:2">
      <c r="B263" s="10"/>
    </row>
    <row r="264" spans="2:2">
      <c r="B264" s="10"/>
    </row>
    <row r="265" spans="2:2">
      <c r="B265" s="10"/>
    </row>
    <row r="266" spans="2:2">
      <c r="B266" s="10"/>
    </row>
    <row r="267" spans="2:2">
      <c r="B267" s="10"/>
    </row>
    <row r="268" spans="2:2">
      <c r="B268" s="10"/>
    </row>
    <row r="269" spans="2:2">
      <c r="B269" s="10"/>
    </row>
    <row r="270" spans="2:2">
      <c r="B270" s="10"/>
    </row>
    <row r="271" spans="2:2">
      <c r="B271" s="10"/>
    </row>
    <row r="272" spans="2:2">
      <c r="B272" s="10"/>
    </row>
    <row r="273" spans="2:2">
      <c r="B273" s="10"/>
    </row>
    <row r="274" spans="2:2">
      <c r="B274" s="10"/>
    </row>
    <row r="275" spans="2:2">
      <c r="B275" s="10"/>
    </row>
    <row r="276" spans="2:2">
      <c r="B276" s="10"/>
    </row>
    <row r="277" spans="2:2">
      <c r="B277" s="10"/>
    </row>
    <row r="278" spans="2:2">
      <c r="B278" s="10"/>
    </row>
    <row r="279" spans="2:2">
      <c r="B279" s="10"/>
    </row>
    <row r="280" spans="2:2">
      <c r="B280" s="10"/>
    </row>
    <row r="281" spans="2:2">
      <c r="B281" s="10"/>
    </row>
    <row r="282" spans="2:2">
      <c r="B282" s="10"/>
    </row>
    <row r="283" spans="2:2">
      <c r="B283" s="10"/>
    </row>
    <row r="284" spans="2:2">
      <c r="B284" s="10"/>
    </row>
    <row r="285" spans="2:2">
      <c r="B285" s="10"/>
    </row>
    <row r="286" spans="2:2">
      <c r="B286" s="10"/>
    </row>
    <row r="287" spans="2:2">
      <c r="B287" s="10"/>
    </row>
    <row r="288" spans="2:2">
      <c r="B288" s="10"/>
    </row>
    <row r="289" spans="2:2">
      <c r="B289" s="10"/>
    </row>
    <row r="290" spans="2:2">
      <c r="B290" s="10"/>
    </row>
    <row r="291" spans="2:2">
      <c r="B291" s="10"/>
    </row>
    <row r="292" spans="2:2">
      <c r="B292" s="10"/>
    </row>
    <row r="293" spans="2:2">
      <c r="B293" s="10"/>
    </row>
    <row r="294" spans="2:2">
      <c r="B294" s="10"/>
    </row>
    <row r="295" spans="2:2">
      <c r="B295" s="10"/>
    </row>
    <row r="296" spans="2:2">
      <c r="B296" s="10"/>
    </row>
    <row r="297" spans="2:2">
      <c r="B297" s="10"/>
    </row>
    <row r="298" spans="2:2">
      <c r="B298" s="10"/>
    </row>
    <row r="299" spans="2:2">
      <c r="B299" s="10"/>
    </row>
    <row r="300" spans="2:2">
      <c r="B300" s="10"/>
    </row>
    <row r="301" spans="2:2">
      <c r="B301" s="10"/>
    </row>
    <row r="302" spans="2:2">
      <c r="B302" s="10"/>
    </row>
    <row r="303" spans="2:2">
      <c r="B303" s="10"/>
    </row>
    <row r="304" spans="2:2">
      <c r="B304" s="10"/>
    </row>
    <row r="305" spans="2:2">
      <c r="B305" s="10"/>
    </row>
    <row r="306" spans="2:2">
      <c r="B306" s="10"/>
    </row>
    <row r="307" spans="2:2">
      <c r="B307" s="10"/>
    </row>
    <row r="308" spans="2:2">
      <c r="B308" s="10"/>
    </row>
    <row r="309" spans="2:2">
      <c r="B309" s="10"/>
    </row>
    <row r="310" spans="2:2">
      <c r="B310" s="10"/>
    </row>
    <row r="311" spans="2:2">
      <c r="B311" s="10"/>
    </row>
    <row r="312" spans="2:2">
      <c r="B312" s="10"/>
    </row>
    <row r="313" spans="2:2">
      <c r="B313" s="10"/>
    </row>
    <row r="314" spans="2:2">
      <c r="B314" s="10"/>
    </row>
    <row r="315" spans="2:2">
      <c r="B315" s="10"/>
    </row>
    <row r="316" spans="2:2">
      <c r="B316" s="10"/>
    </row>
    <row r="317" spans="2:2">
      <c r="B317" s="10"/>
    </row>
    <row r="318" spans="2:2">
      <c r="B318" s="10"/>
    </row>
    <row r="319" spans="2:2">
      <c r="B319" s="10"/>
    </row>
    <row r="320" spans="2:2">
      <c r="B320" s="10"/>
    </row>
    <row r="321" spans="2:2">
      <c r="B321" s="10"/>
    </row>
    <row r="322" spans="2:2">
      <c r="B322" s="10"/>
    </row>
    <row r="323" spans="2:2">
      <c r="B323" s="10"/>
    </row>
    <row r="324" spans="2:2">
      <c r="B324" s="10"/>
    </row>
    <row r="325" spans="2:2">
      <c r="B325" s="10"/>
    </row>
    <row r="326" spans="2:2">
      <c r="B326" s="10"/>
    </row>
    <row r="327" spans="2:2">
      <c r="B327" s="10"/>
    </row>
    <row r="328" spans="2:2">
      <c r="B328" s="10"/>
    </row>
    <row r="329" spans="2:2">
      <c r="B329" s="10"/>
    </row>
    <row r="330" spans="2:2">
      <c r="B330" s="10"/>
    </row>
    <row r="331" spans="2:2">
      <c r="B331" s="10"/>
    </row>
    <row r="332" spans="2:2">
      <c r="B332" s="10"/>
    </row>
    <row r="333" spans="2:2">
      <c r="B333" s="10"/>
    </row>
    <row r="334" spans="2:2">
      <c r="B334" s="10"/>
    </row>
    <row r="335" spans="2:2">
      <c r="B335" s="10"/>
    </row>
    <row r="336" spans="2:2">
      <c r="B336" s="10"/>
    </row>
    <row r="337" spans="2:2">
      <c r="B337" s="10"/>
    </row>
    <row r="338" spans="2:2">
      <c r="B338" s="10"/>
    </row>
    <row r="339" spans="2:2">
      <c r="B339" s="10"/>
    </row>
    <row r="340" spans="2:2">
      <c r="B340" s="10"/>
    </row>
    <row r="341" spans="2:2">
      <c r="B341" s="10"/>
    </row>
    <row r="342" spans="2:2">
      <c r="B342" s="10"/>
    </row>
    <row r="343" spans="2:2">
      <c r="B343" s="10"/>
    </row>
    <row r="344" spans="2:2">
      <c r="B344" s="10"/>
    </row>
    <row r="345" spans="2:2">
      <c r="B345" s="10"/>
    </row>
    <row r="346" spans="2:2">
      <c r="B346" s="10"/>
    </row>
    <row r="347" spans="2:2">
      <c r="B347" s="10"/>
    </row>
    <row r="348" spans="2:2">
      <c r="B348" s="10"/>
    </row>
    <row r="349" spans="2:2">
      <c r="B349" s="10"/>
    </row>
    <row r="350" spans="2:2">
      <c r="B350" s="10"/>
    </row>
    <row r="351" spans="2:2">
      <c r="B351" s="10"/>
    </row>
    <row r="352" spans="2:2">
      <c r="B352" s="10"/>
    </row>
    <row r="353" spans="2:2">
      <c r="B353" s="10"/>
    </row>
    <row r="354" spans="2:2">
      <c r="B354" s="10"/>
    </row>
    <row r="355" spans="2:2">
      <c r="B355" s="10"/>
    </row>
    <row r="356" spans="2:2">
      <c r="B356" s="10"/>
    </row>
    <row r="357" spans="2:2">
      <c r="B357" s="10"/>
    </row>
    <row r="358" spans="2:2">
      <c r="B358" s="10"/>
    </row>
    <row r="359" spans="2:2">
      <c r="B359" s="10"/>
    </row>
    <row r="360" spans="2:2">
      <c r="B360" s="10"/>
    </row>
    <row r="361" spans="2:2">
      <c r="B361" s="10"/>
    </row>
    <row r="362" spans="2:2">
      <c r="B362" s="10"/>
    </row>
    <row r="363" spans="2:2">
      <c r="B363" s="10"/>
    </row>
    <row r="364" spans="2:2">
      <c r="B364" s="10"/>
    </row>
    <row r="365" spans="2:2">
      <c r="B365" s="10"/>
    </row>
    <row r="366" spans="2:2">
      <c r="B366" s="10"/>
    </row>
    <row r="367" spans="2:2">
      <c r="B367" s="10"/>
    </row>
    <row r="368" spans="2:2">
      <c r="B368" s="10"/>
    </row>
    <row r="369" spans="2:2">
      <c r="B369" s="10"/>
    </row>
    <row r="370" spans="2:2">
      <c r="B370" s="10"/>
    </row>
    <row r="371" spans="2:2">
      <c r="B371" s="10"/>
    </row>
    <row r="372" spans="2:2">
      <c r="B372" s="10"/>
    </row>
    <row r="373" spans="2:2">
      <c r="B373" s="10"/>
    </row>
    <row r="374" spans="2:2">
      <c r="B374" s="10"/>
    </row>
    <row r="375" spans="2:2">
      <c r="B375" s="10"/>
    </row>
    <row r="376" spans="2:2">
      <c r="B376" s="10"/>
    </row>
    <row r="377" spans="2:2">
      <c r="B377" s="10"/>
    </row>
    <row r="378" spans="2:2">
      <c r="B378" s="10"/>
    </row>
    <row r="379" spans="2:2">
      <c r="B379" s="10"/>
    </row>
    <row r="380" spans="2:2">
      <c r="B380" s="10"/>
    </row>
    <row r="381" spans="2:2">
      <c r="B381" s="10"/>
    </row>
    <row r="382" spans="2:2">
      <c r="B382" s="10"/>
    </row>
    <row r="383" spans="2:2">
      <c r="B383" s="10"/>
    </row>
    <row r="384" spans="2:2">
      <c r="B384" s="10"/>
    </row>
    <row r="385" spans="2:2">
      <c r="B385" s="10"/>
    </row>
    <row r="386" spans="2:2">
      <c r="B386" s="10"/>
    </row>
    <row r="387" spans="2:2">
      <c r="B387" s="10"/>
    </row>
    <row r="388" spans="2:2">
      <c r="B388" s="10"/>
    </row>
    <row r="389" spans="2:2">
      <c r="B389" s="10"/>
    </row>
    <row r="390" spans="2:2">
      <c r="B390" s="10"/>
    </row>
    <row r="391" spans="2:2">
      <c r="B391" s="10"/>
    </row>
    <row r="392" spans="2:2">
      <c r="B392" s="10"/>
    </row>
    <row r="393" spans="2:2">
      <c r="B393" s="10"/>
    </row>
    <row r="394" spans="2:2">
      <c r="B394" s="10"/>
    </row>
    <row r="395" spans="2:2">
      <c r="B395" s="10"/>
    </row>
    <row r="396" spans="2:2">
      <c r="B396" s="10"/>
    </row>
    <row r="397" spans="2:2">
      <c r="B397" s="10"/>
    </row>
    <row r="398" spans="2:2">
      <c r="B398" s="10"/>
    </row>
    <row r="399" spans="2:2">
      <c r="B399" s="10"/>
    </row>
    <row r="400" spans="2:2">
      <c r="B400" s="10"/>
    </row>
    <row r="401" spans="2:2">
      <c r="B401" s="10"/>
    </row>
    <row r="402" spans="2:2">
      <c r="B402" s="10"/>
    </row>
    <row r="403" spans="2:2">
      <c r="B403" s="10"/>
    </row>
    <row r="404" spans="2:2">
      <c r="B404" s="10"/>
    </row>
    <row r="405" spans="2:2">
      <c r="B405" s="10"/>
    </row>
    <row r="406" spans="2:2">
      <c r="B406" s="10"/>
    </row>
    <row r="407" spans="2:2">
      <c r="B407" s="10"/>
    </row>
    <row r="408" spans="2:2">
      <c r="B408" s="10"/>
    </row>
    <row r="409" spans="2:2">
      <c r="B409" s="10"/>
    </row>
    <row r="410" spans="2:2">
      <c r="B410" s="10"/>
    </row>
    <row r="411" spans="2:2">
      <c r="B411" s="10"/>
    </row>
    <row r="412" spans="2:2">
      <c r="B412" s="10"/>
    </row>
    <row r="413" spans="2:2">
      <c r="B413" s="10"/>
    </row>
    <row r="414" spans="2:2">
      <c r="B414" s="10"/>
    </row>
    <row r="415" spans="2:2">
      <c r="B415" s="10"/>
    </row>
    <row r="416" spans="2:2">
      <c r="B416" s="10"/>
    </row>
    <row r="417" spans="2:2">
      <c r="B417" s="10"/>
    </row>
    <row r="418" spans="2:2">
      <c r="B418" s="10"/>
    </row>
    <row r="419" spans="2:2">
      <c r="B419" s="10"/>
    </row>
    <row r="420" spans="2:2">
      <c r="B420" s="10"/>
    </row>
    <row r="421" spans="2:2">
      <c r="B421" s="10"/>
    </row>
    <row r="422" spans="2:2">
      <c r="B422" s="10"/>
    </row>
    <row r="423" spans="2:2">
      <c r="B423" s="10"/>
    </row>
    <row r="424" spans="2:2">
      <c r="B424" s="10"/>
    </row>
    <row r="425" spans="2:2">
      <c r="B425" s="10"/>
    </row>
    <row r="426" spans="2:2">
      <c r="B426" s="10"/>
    </row>
    <row r="427" spans="2:2">
      <c r="B427" s="10"/>
    </row>
    <row r="428" spans="2:2">
      <c r="B428" s="10"/>
    </row>
    <row r="429" spans="2:2">
      <c r="B429" s="10"/>
    </row>
    <row r="430" spans="2:2">
      <c r="B430" s="10"/>
    </row>
    <row r="431" spans="2:2">
      <c r="B431" s="10"/>
    </row>
    <row r="432" spans="2:2">
      <c r="B432" s="10"/>
    </row>
    <row r="433" spans="2:2">
      <c r="B433" s="10"/>
    </row>
    <row r="434" spans="2:2">
      <c r="B434" s="10"/>
    </row>
    <row r="435" spans="2:2">
      <c r="B435" s="10"/>
    </row>
    <row r="436" spans="2:2">
      <c r="B436" s="10"/>
    </row>
    <row r="437" spans="2:2">
      <c r="B437" s="10"/>
    </row>
    <row r="438" spans="2:2">
      <c r="B438" s="10"/>
    </row>
    <row r="439" spans="2:2">
      <c r="B439" s="10"/>
    </row>
    <row r="440" spans="2:2">
      <c r="B440" s="10"/>
    </row>
    <row r="441" spans="2:2">
      <c r="B441" s="10"/>
    </row>
    <row r="442" spans="2:2">
      <c r="B442" s="10"/>
    </row>
    <row r="443" spans="2:2">
      <c r="B443" s="10"/>
    </row>
    <row r="444" spans="2:2">
      <c r="B444" s="10"/>
    </row>
    <row r="445" spans="2:2">
      <c r="B445" s="10"/>
    </row>
    <row r="446" spans="2:2">
      <c r="B446" s="10"/>
    </row>
    <row r="447" spans="2:2">
      <c r="B447" s="10"/>
    </row>
    <row r="448" spans="2:2">
      <c r="B448" s="10"/>
    </row>
    <row r="449" spans="2:2">
      <c r="B449" s="10"/>
    </row>
    <row r="450" spans="2:2">
      <c r="B450" s="10"/>
    </row>
    <row r="451" spans="2:2">
      <c r="B451" s="10"/>
    </row>
    <row r="452" spans="2:2">
      <c r="B452" s="10"/>
    </row>
    <row r="453" spans="2:2">
      <c r="B453" s="10"/>
    </row>
    <row r="454" spans="2:2">
      <c r="B454" s="10"/>
    </row>
    <row r="455" spans="2:2">
      <c r="B455" s="10"/>
    </row>
    <row r="456" spans="2:2">
      <c r="B456" s="10"/>
    </row>
    <row r="457" spans="2:2">
      <c r="B457" s="10"/>
    </row>
    <row r="458" spans="2:2">
      <c r="B458" s="10"/>
    </row>
    <row r="459" spans="2:2">
      <c r="B459" s="10"/>
    </row>
    <row r="460" spans="2:2">
      <c r="B460" s="10"/>
    </row>
    <row r="461" spans="2:2">
      <c r="B461" s="10"/>
    </row>
    <row r="462" spans="2:2">
      <c r="B462" s="10"/>
    </row>
    <row r="463" spans="2:2">
      <c r="B463" s="10"/>
    </row>
    <row r="464" spans="2:2">
      <c r="B464" s="10"/>
    </row>
    <row r="465" spans="2:2">
      <c r="B465" s="10"/>
    </row>
    <row r="466" spans="2:2">
      <c r="B466" s="10"/>
    </row>
    <row r="467" spans="2:2">
      <c r="B467" s="10"/>
    </row>
    <row r="468" spans="2:2">
      <c r="B468" s="10"/>
    </row>
    <row r="469" spans="2:2">
      <c r="B469" s="10"/>
    </row>
    <row r="470" spans="2:2">
      <c r="B470" s="10"/>
    </row>
    <row r="471" spans="2:2">
      <c r="B471" s="10"/>
    </row>
    <row r="472" spans="2:2">
      <c r="B472" s="10"/>
    </row>
    <row r="473" spans="2:2">
      <c r="B473" s="10"/>
    </row>
    <row r="474" spans="2:2">
      <c r="B474" s="10"/>
    </row>
    <row r="475" spans="2:2">
      <c r="B475" s="10"/>
    </row>
    <row r="476" spans="2:2">
      <c r="B476" s="10"/>
    </row>
    <row r="477" spans="2:2">
      <c r="B477" s="10"/>
    </row>
    <row r="478" spans="2:2">
      <c r="B478" s="10"/>
    </row>
    <row r="479" spans="2:2">
      <c r="B479" s="10"/>
    </row>
    <row r="480" spans="2:2">
      <c r="B480" s="10"/>
    </row>
    <row r="481" spans="2:2">
      <c r="B481" s="10"/>
    </row>
    <row r="482" spans="2:2">
      <c r="B482" s="10"/>
    </row>
    <row r="483" spans="2:2">
      <c r="B483" s="10"/>
    </row>
    <row r="484" spans="2:2">
      <c r="B484" s="10"/>
    </row>
    <row r="485" spans="2:2">
      <c r="B485" s="10"/>
    </row>
    <row r="486" spans="2:2">
      <c r="B486" s="10"/>
    </row>
    <row r="487" spans="2:2">
      <c r="B487" s="10"/>
    </row>
    <row r="488" spans="2:2">
      <c r="B488" s="10"/>
    </row>
    <row r="489" spans="2:2">
      <c r="B489" s="10"/>
    </row>
    <row r="490" spans="2:2">
      <c r="B490" s="10"/>
    </row>
    <row r="491" spans="2:2">
      <c r="B491" s="10"/>
    </row>
    <row r="492" spans="2:2">
      <c r="B492" s="10"/>
    </row>
    <row r="493" spans="2:2">
      <c r="B493" s="10"/>
    </row>
    <row r="494" spans="2:2">
      <c r="B494" s="10"/>
    </row>
    <row r="495" spans="2:2">
      <c r="B495" s="10"/>
    </row>
    <row r="496" spans="2:2">
      <c r="B496" s="10"/>
    </row>
    <row r="497" spans="2:2">
      <c r="B497" s="10"/>
    </row>
    <row r="498" spans="2:2">
      <c r="B498" s="10"/>
    </row>
    <row r="499" spans="2:2">
      <c r="B499" s="10"/>
    </row>
    <row r="500" spans="2:2">
      <c r="B500" s="10"/>
    </row>
    <row r="501" spans="2:2">
      <c r="B501" s="10"/>
    </row>
    <row r="502" spans="2:2">
      <c r="B502" s="10"/>
    </row>
    <row r="503" spans="2:2">
      <c r="B503" s="10"/>
    </row>
    <row r="504" spans="2:2">
      <c r="B504" s="10"/>
    </row>
    <row r="505" spans="2:2">
      <c r="B505" s="10"/>
    </row>
    <row r="506" spans="2:2">
      <c r="B506" s="10"/>
    </row>
    <row r="507" spans="2:2">
      <c r="B507" s="10"/>
    </row>
    <row r="508" spans="2:2">
      <c r="B508" s="10"/>
    </row>
    <row r="509" spans="2:2">
      <c r="B509" s="10"/>
    </row>
    <row r="510" spans="2:2">
      <c r="B510" s="10"/>
    </row>
    <row r="511" spans="2:2">
      <c r="B511" s="10"/>
    </row>
    <row r="512" spans="2:2">
      <c r="B512" s="10"/>
    </row>
    <row r="513" spans="2:2">
      <c r="B513" s="10"/>
    </row>
    <row r="514" spans="2:2">
      <c r="B514" s="10"/>
    </row>
    <row r="515" spans="2:2">
      <c r="B515" s="10"/>
    </row>
    <row r="516" spans="2:2">
      <c r="B516" s="10"/>
    </row>
    <row r="517" spans="2:2">
      <c r="B517" s="10"/>
    </row>
    <row r="518" spans="2:2">
      <c r="B518" s="10"/>
    </row>
    <row r="519" spans="2:2">
      <c r="B519" s="10"/>
    </row>
    <row r="520" spans="2:2">
      <c r="B520" s="10"/>
    </row>
    <row r="521" spans="2:2">
      <c r="B521" s="10"/>
    </row>
    <row r="522" spans="2:2">
      <c r="B522" s="10"/>
    </row>
    <row r="523" spans="2:2">
      <c r="B523" s="10"/>
    </row>
    <row r="524" spans="2:2">
      <c r="B524" s="10"/>
    </row>
    <row r="525" spans="2:2">
      <c r="B525" s="10"/>
    </row>
    <row r="526" spans="2:2">
      <c r="B526" s="10"/>
    </row>
    <row r="527" spans="2:2">
      <c r="B527" s="10"/>
    </row>
    <row r="528" spans="2:2">
      <c r="B528" s="10"/>
    </row>
    <row r="529" spans="2:2">
      <c r="B529" s="10"/>
    </row>
    <row r="530" spans="2:2">
      <c r="B530" s="10"/>
    </row>
    <row r="531" spans="2:2">
      <c r="B531" s="10"/>
    </row>
    <row r="532" spans="2:2">
      <c r="B532" s="10"/>
    </row>
    <row r="533" spans="2:2">
      <c r="B533" s="10"/>
    </row>
    <row r="534" spans="2:2">
      <c r="B534" s="10"/>
    </row>
    <row r="535" spans="2:2">
      <c r="B535" s="10"/>
    </row>
    <row r="536" spans="2:2">
      <c r="B536" s="10"/>
    </row>
    <row r="537" spans="2:2">
      <c r="B537" s="10"/>
    </row>
    <row r="538" spans="2:2">
      <c r="B538" s="10"/>
    </row>
    <row r="539" spans="2:2">
      <c r="B539" s="10"/>
    </row>
    <row r="540" spans="2:2">
      <c r="B540" s="10"/>
    </row>
    <row r="541" spans="2:2">
      <c r="B541" s="10"/>
    </row>
    <row r="542" spans="2:2">
      <c r="B542" s="10"/>
    </row>
    <row r="543" spans="2:2">
      <c r="B543" s="10"/>
    </row>
    <row r="544" spans="2:2">
      <c r="B544" s="10"/>
    </row>
    <row r="545" spans="2:2">
      <c r="B545" s="10"/>
    </row>
    <row r="546" spans="2:2">
      <c r="B546" s="10"/>
    </row>
    <row r="547" spans="2:2">
      <c r="B547" s="10"/>
    </row>
    <row r="548" spans="2:2">
      <c r="B548" s="10"/>
    </row>
    <row r="549" spans="2:2">
      <c r="B549" s="10"/>
    </row>
    <row r="550" spans="2:2">
      <c r="B550" s="10"/>
    </row>
    <row r="551" spans="2:2">
      <c r="B551" s="10"/>
    </row>
    <row r="552" spans="2:2">
      <c r="B552" s="10"/>
    </row>
    <row r="553" spans="2:2">
      <c r="B553" s="10"/>
    </row>
    <row r="554" spans="2:2">
      <c r="B554" s="10"/>
    </row>
    <row r="555" spans="2:2">
      <c r="B555" s="10"/>
    </row>
    <row r="556" spans="2:2">
      <c r="B556" s="10"/>
    </row>
    <row r="557" spans="2:2">
      <c r="B557" s="10"/>
    </row>
    <row r="558" spans="2:2">
      <c r="B558" s="10"/>
    </row>
    <row r="559" spans="2:2">
      <c r="B559" s="10"/>
    </row>
    <row r="560" spans="2:2">
      <c r="B560" s="10"/>
    </row>
    <row r="561" spans="2:2">
      <c r="B561" s="10"/>
    </row>
    <row r="562" spans="2:2">
      <c r="B562" s="10"/>
    </row>
    <row r="563" spans="2:2">
      <c r="B563" s="10"/>
    </row>
    <row r="564" spans="2:2">
      <c r="B564" s="10"/>
    </row>
    <row r="565" spans="2:2">
      <c r="B565" s="10"/>
    </row>
    <row r="566" spans="2:2">
      <c r="B566" s="10"/>
    </row>
    <row r="567" spans="2:2">
      <c r="B567" s="10"/>
    </row>
    <row r="568" spans="2:2">
      <c r="B568" s="10"/>
    </row>
    <row r="569" spans="2:2">
      <c r="B569" s="10"/>
    </row>
    <row r="570" spans="2:2">
      <c r="B570" s="10"/>
    </row>
    <row r="571" spans="2:2">
      <c r="B571" s="10"/>
    </row>
    <row r="572" spans="2:2">
      <c r="B572" s="10"/>
    </row>
    <row r="573" spans="2:2">
      <c r="B573" s="10"/>
    </row>
    <row r="574" spans="2:2">
      <c r="B574" s="10"/>
    </row>
    <row r="575" spans="2:2">
      <c r="B575" s="10"/>
    </row>
    <row r="576" spans="2:2">
      <c r="B576" s="10"/>
    </row>
    <row r="577" spans="2:2">
      <c r="B577" s="10"/>
    </row>
    <row r="578" spans="2:2">
      <c r="B578" s="10"/>
    </row>
    <row r="579" spans="2:2">
      <c r="B579" s="10"/>
    </row>
    <row r="580" spans="2:2">
      <c r="B580" s="10"/>
    </row>
    <row r="581" spans="2:2">
      <c r="B581" s="10"/>
    </row>
    <row r="582" spans="2:2">
      <c r="B582" s="10"/>
    </row>
    <row r="583" spans="2:2">
      <c r="B583" s="10"/>
    </row>
    <row r="584" spans="2:2">
      <c r="B584" s="10"/>
    </row>
    <row r="585" spans="2:2">
      <c r="B585" s="10"/>
    </row>
    <row r="586" spans="2:2">
      <c r="B586" s="10"/>
    </row>
    <row r="587" spans="2:2">
      <c r="B587" s="10"/>
    </row>
    <row r="588" spans="2:2">
      <c r="B588" s="10"/>
    </row>
    <row r="589" spans="2:2">
      <c r="B589" s="10"/>
    </row>
    <row r="590" spans="2:2">
      <c r="B590" s="10"/>
    </row>
    <row r="591" spans="2:2">
      <c r="B591" s="10"/>
    </row>
    <row r="592" spans="2:2">
      <c r="B592" s="10"/>
    </row>
    <row r="593" spans="2:2">
      <c r="B593" s="10"/>
    </row>
    <row r="594" spans="2:2">
      <c r="B594" s="10"/>
    </row>
    <row r="595" spans="2:2">
      <c r="B595" s="10"/>
    </row>
    <row r="596" spans="2:2">
      <c r="B596" s="10"/>
    </row>
    <row r="597" spans="2:2">
      <c r="B597" s="10"/>
    </row>
    <row r="598" spans="2:2">
      <c r="B598" s="10"/>
    </row>
    <row r="599" spans="2:2">
      <c r="B599" s="10"/>
    </row>
    <row r="600" spans="2:2">
      <c r="B600" s="10"/>
    </row>
    <row r="601" spans="2:2">
      <c r="B601" s="10"/>
    </row>
    <row r="602" spans="2:2">
      <c r="B602" s="10"/>
    </row>
    <row r="603" spans="2:2">
      <c r="B603" s="10"/>
    </row>
    <row r="604" spans="2:2">
      <c r="B604" s="10"/>
    </row>
    <row r="605" spans="2:2">
      <c r="B605" s="10"/>
    </row>
    <row r="606" spans="2:2">
      <c r="B606" s="10"/>
    </row>
    <row r="607" spans="2:2">
      <c r="B607" s="10"/>
    </row>
    <row r="608" spans="2:2">
      <c r="B608" s="10"/>
    </row>
    <row r="609" spans="2:2">
      <c r="B609" s="10"/>
    </row>
    <row r="610" spans="2:2">
      <c r="B610" s="10"/>
    </row>
    <row r="611" spans="2:2">
      <c r="B611" s="10"/>
    </row>
    <row r="612" spans="2:2">
      <c r="B612" s="10"/>
    </row>
    <row r="613" spans="2:2">
      <c r="B613" s="10"/>
    </row>
    <row r="614" spans="2:2">
      <c r="B614" s="10"/>
    </row>
    <row r="615" spans="2:2">
      <c r="B615" s="10"/>
    </row>
    <row r="616" spans="2:2">
      <c r="B616" s="10"/>
    </row>
    <row r="617" spans="2:2">
      <c r="B617" s="10"/>
    </row>
    <row r="618" spans="2:2">
      <c r="B618" s="10"/>
    </row>
    <row r="619" spans="2:2">
      <c r="B619" s="10"/>
    </row>
    <row r="620" spans="2:2">
      <c r="B620" s="10"/>
    </row>
    <row r="621" spans="2:2">
      <c r="B621" s="10"/>
    </row>
    <row r="622" spans="2:2">
      <c r="B622" s="10"/>
    </row>
    <row r="623" spans="2:2">
      <c r="B623" s="10"/>
    </row>
    <row r="624" spans="2:2">
      <c r="B624" s="10"/>
    </row>
    <row r="625" spans="2:2">
      <c r="B625" s="10"/>
    </row>
    <row r="626" spans="2:2">
      <c r="B626" s="10"/>
    </row>
    <row r="627" spans="2:2">
      <c r="B627" s="10"/>
    </row>
    <row r="628" spans="2:2">
      <c r="B628" s="10"/>
    </row>
    <row r="629" spans="2:2">
      <c r="B629" s="10"/>
    </row>
    <row r="630" spans="2:2">
      <c r="B630" s="10"/>
    </row>
    <row r="631" spans="2:2">
      <c r="B631" s="10"/>
    </row>
    <row r="632" spans="2:2">
      <c r="B632" s="10"/>
    </row>
    <row r="633" spans="2:2">
      <c r="B633" s="10"/>
    </row>
    <row r="634" spans="2:2">
      <c r="B634" s="10"/>
    </row>
    <row r="635" spans="2:2">
      <c r="B635" s="10"/>
    </row>
    <row r="636" spans="2:2">
      <c r="B636" s="10"/>
    </row>
    <row r="637" spans="2:2">
      <c r="B637" s="10"/>
    </row>
    <row r="638" spans="2:2">
      <c r="B638" s="10"/>
    </row>
    <row r="639" spans="2:2">
      <c r="B639" s="10"/>
    </row>
    <row r="640" spans="2:2">
      <c r="B640" s="10"/>
    </row>
    <row r="641" spans="2:2">
      <c r="B641" s="10"/>
    </row>
    <row r="642" spans="2:2">
      <c r="B642" s="10"/>
    </row>
    <row r="643" spans="2:2">
      <c r="B643" s="10"/>
    </row>
    <row r="644" spans="2:2">
      <c r="B644" s="10"/>
    </row>
    <row r="645" spans="2:2">
      <c r="B645" s="10"/>
    </row>
    <row r="646" spans="2:2">
      <c r="B646" s="10"/>
    </row>
    <row r="647" spans="2:2">
      <c r="B647" s="10"/>
    </row>
    <row r="648" spans="2:2">
      <c r="B648" s="10"/>
    </row>
    <row r="649" spans="2:2">
      <c r="B649" s="10"/>
    </row>
    <row r="650" spans="2:2">
      <c r="B650" s="10"/>
    </row>
    <row r="651" spans="2:2">
      <c r="B651" s="10"/>
    </row>
    <row r="652" spans="2:2">
      <c r="B652" s="10"/>
    </row>
    <row r="653" spans="2:2">
      <c r="B653" s="10"/>
    </row>
    <row r="654" spans="2:2">
      <c r="B654" s="10"/>
    </row>
    <row r="655" spans="2:2">
      <c r="B655" s="10"/>
    </row>
    <row r="656" spans="2:2">
      <c r="B656" s="10"/>
    </row>
    <row r="657" spans="2:2">
      <c r="B657" s="10"/>
    </row>
    <row r="658" spans="2:2">
      <c r="B658" s="10"/>
    </row>
    <row r="659" spans="2:2">
      <c r="B659" s="10"/>
    </row>
    <row r="660" spans="2:2">
      <c r="B660" s="10"/>
    </row>
    <row r="661" spans="2:2">
      <c r="B661" s="10"/>
    </row>
    <row r="662" spans="2:2">
      <c r="B662" s="10"/>
    </row>
    <row r="663" spans="2:2">
      <c r="B663" s="10"/>
    </row>
    <row r="664" spans="2:2">
      <c r="B664" s="10"/>
    </row>
    <row r="665" spans="2:2">
      <c r="B665" s="10"/>
    </row>
    <row r="666" spans="2:2">
      <c r="B666" s="10"/>
    </row>
    <row r="667" spans="2:2">
      <c r="B667" s="10"/>
    </row>
    <row r="668" spans="2:2">
      <c r="B668" s="10"/>
    </row>
    <row r="669" spans="2:2">
      <c r="B669" s="10"/>
    </row>
    <row r="670" spans="2:2">
      <c r="B670" s="10"/>
    </row>
    <row r="671" spans="2:2">
      <c r="B671" s="10"/>
    </row>
    <row r="672" spans="2:2">
      <c r="B672" s="10"/>
    </row>
    <row r="673" spans="2:2">
      <c r="B673" s="10"/>
    </row>
    <row r="674" spans="2:2">
      <c r="B674" s="10"/>
    </row>
    <row r="675" spans="2:2">
      <c r="B675" s="10"/>
    </row>
    <row r="676" spans="2:2">
      <c r="B676" s="10"/>
    </row>
    <row r="677" spans="2:2">
      <c r="B677" s="10"/>
    </row>
    <row r="678" spans="2:2">
      <c r="B678" s="10"/>
    </row>
    <row r="679" spans="2:2">
      <c r="B679" s="10"/>
    </row>
    <row r="680" spans="2:2">
      <c r="B680" s="10"/>
    </row>
    <row r="681" spans="2:2">
      <c r="B681" s="10"/>
    </row>
    <row r="682" spans="2:2">
      <c r="B682" s="10"/>
    </row>
    <row r="683" spans="2:2">
      <c r="B683" s="10"/>
    </row>
    <row r="684" spans="2:2">
      <c r="B684" s="10"/>
    </row>
    <row r="685" spans="2:2">
      <c r="B685" s="10"/>
    </row>
    <row r="686" spans="2:2">
      <c r="B686" s="10"/>
    </row>
    <row r="687" spans="2:2">
      <c r="B687" s="10"/>
    </row>
    <row r="688" spans="2:2">
      <c r="B688" s="10"/>
    </row>
    <row r="689" spans="2:2">
      <c r="B689" s="10"/>
    </row>
    <row r="690" spans="2:2">
      <c r="B690" s="10"/>
    </row>
    <row r="691" spans="2:2">
      <c r="B691" s="10"/>
    </row>
    <row r="692" spans="2:2">
      <c r="B692" s="10"/>
    </row>
    <row r="693" spans="2:2">
      <c r="B693" s="10"/>
    </row>
    <row r="694" spans="2:2">
      <c r="B694" s="10"/>
    </row>
    <row r="695" spans="2:2">
      <c r="B695" s="10"/>
    </row>
    <row r="696" spans="2:2">
      <c r="B696" s="10"/>
    </row>
    <row r="697" spans="2:2">
      <c r="B697" s="10"/>
    </row>
    <row r="698" spans="2:2">
      <c r="B698" s="10"/>
    </row>
    <row r="699" spans="2:2">
      <c r="B699" s="10"/>
    </row>
    <row r="700" spans="2:2">
      <c r="B700" s="10"/>
    </row>
    <row r="701" spans="2:2">
      <c r="B701" s="10"/>
    </row>
    <row r="702" spans="2:2">
      <c r="B702" s="10"/>
    </row>
    <row r="703" spans="2:2">
      <c r="B703" s="10"/>
    </row>
    <row r="704" spans="2:2">
      <c r="B704" s="10"/>
    </row>
    <row r="705" spans="2:2">
      <c r="B705" s="10"/>
    </row>
    <row r="706" spans="2:2">
      <c r="B706" s="10"/>
    </row>
    <row r="707" spans="2:2">
      <c r="B707" s="10"/>
    </row>
    <row r="708" spans="2:2">
      <c r="B708" s="10"/>
    </row>
    <row r="709" spans="2:2">
      <c r="B709" s="10"/>
    </row>
    <row r="710" spans="2:2">
      <c r="B710" s="10"/>
    </row>
    <row r="711" spans="2:2">
      <c r="B711" s="10"/>
    </row>
    <row r="712" spans="2:2">
      <c r="B712" s="10"/>
    </row>
    <row r="713" spans="2:2">
      <c r="B713" s="10"/>
    </row>
    <row r="714" spans="2:2">
      <c r="B714" s="10"/>
    </row>
    <row r="715" spans="2:2">
      <c r="B715" s="10"/>
    </row>
    <row r="716" spans="2:2">
      <c r="B716" s="10"/>
    </row>
    <row r="717" spans="2:2">
      <c r="B717" s="10"/>
    </row>
    <row r="718" spans="2:2">
      <c r="B718" s="10"/>
    </row>
    <row r="719" spans="2:2">
      <c r="B719" s="10"/>
    </row>
    <row r="720" spans="2:2">
      <c r="B720" s="10"/>
    </row>
    <row r="721" spans="2:2">
      <c r="B721" s="10"/>
    </row>
    <row r="722" spans="2:2">
      <c r="B722" s="10"/>
    </row>
    <row r="723" spans="2:2">
      <c r="B723" s="10"/>
    </row>
    <row r="724" spans="2:2">
      <c r="B724" s="10"/>
    </row>
    <row r="725" spans="2:2">
      <c r="B725" s="10"/>
    </row>
    <row r="726" spans="2:2">
      <c r="B726" s="10"/>
    </row>
    <row r="727" spans="2:2">
      <c r="B727" s="10"/>
    </row>
    <row r="728" spans="2:2">
      <c r="B728" s="10"/>
    </row>
    <row r="729" spans="2:2">
      <c r="B729" s="10"/>
    </row>
    <row r="730" spans="2:2">
      <c r="B730" s="10"/>
    </row>
    <row r="731" spans="2:2">
      <c r="B731" s="10"/>
    </row>
    <row r="732" spans="2:2">
      <c r="B732" s="10"/>
    </row>
    <row r="733" spans="2:2">
      <c r="B733" s="10"/>
    </row>
    <row r="734" spans="2:2">
      <c r="B734" s="10"/>
    </row>
    <row r="735" spans="2:2">
      <c r="B735" s="10"/>
    </row>
    <row r="736" spans="2:2">
      <c r="B736" s="10"/>
    </row>
    <row r="737" spans="2:2">
      <c r="B737" s="10"/>
    </row>
    <row r="738" spans="2:2">
      <c r="B738" s="10"/>
    </row>
    <row r="739" spans="2:2">
      <c r="B739" s="10"/>
    </row>
    <row r="740" spans="2:2">
      <c r="B740" s="10"/>
    </row>
    <row r="741" spans="2:2">
      <c r="B741" s="10"/>
    </row>
    <row r="742" spans="2:2">
      <c r="B742" s="10"/>
    </row>
    <row r="743" spans="2:2">
      <c r="B743" s="10"/>
    </row>
    <row r="744" spans="2:2">
      <c r="B744" s="10"/>
    </row>
    <row r="745" spans="2:2">
      <c r="B745" s="10"/>
    </row>
    <row r="746" spans="2:2">
      <c r="B746" s="10"/>
    </row>
    <row r="747" spans="2:2">
      <c r="B747" s="10"/>
    </row>
    <row r="748" spans="2:2">
      <c r="B748" s="10"/>
    </row>
    <row r="749" spans="2:2">
      <c r="B749" s="10"/>
    </row>
    <row r="750" spans="2:2">
      <c r="B750" s="10"/>
    </row>
    <row r="751" spans="2:2">
      <c r="B751" s="10"/>
    </row>
    <row r="752" spans="2:2">
      <c r="B752" s="10"/>
    </row>
    <row r="753" spans="2:2">
      <c r="B753" s="10"/>
    </row>
    <row r="754" spans="2:2">
      <c r="B754" s="10"/>
    </row>
    <row r="755" spans="2:2">
      <c r="B755" s="10"/>
    </row>
    <row r="756" spans="2:2">
      <c r="B756" s="10"/>
    </row>
    <row r="757" spans="2:2">
      <c r="B757" s="10"/>
    </row>
    <row r="758" spans="2:2">
      <c r="B758" s="10"/>
    </row>
    <row r="759" spans="2:2">
      <c r="B759" s="10"/>
    </row>
    <row r="760" spans="2:2">
      <c r="B760" s="10"/>
    </row>
    <row r="761" spans="2:2">
      <c r="B761" s="10"/>
    </row>
    <row r="762" spans="2:2">
      <c r="B762" s="10"/>
    </row>
    <row r="763" spans="2:2">
      <c r="B763" s="10"/>
    </row>
    <row r="764" spans="2:2">
      <c r="B764" s="10"/>
    </row>
    <row r="765" spans="2:2">
      <c r="B765" s="10"/>
    </row>
    <row r="766" spans="2:2">
      <c r="B766" s="10"/>
    </row>
    <row r="767" spans="2:2">
      <c r="B767" s="10"/>
    </row>
    <row r="768" spans="2:2">
      <c r="B768" s="10"/>
    </row>
    <row r="769" spans="2:2">
      <c r="B769" s="10"/>
    </row>
    <row r="770" spans="2:2">
      <c r="B770" s="10"/>
    </row>
    <row r="771" spans="2:2">
      <c r="B771" s="10"/>
    </row>
    <row r="772" spans="2:2">
      <c r="B772" s="10"/>
    </row>
    <row r="773" spans="2:2">
      <c r="B773" s="10"/>
    </row>
    <row r="774" spans="2:2">
      <c r="B774" s="10"/>
    </row>
    <row r="775" spans="2:2">
      <c r="B775" s="10"/>
    </row>
    <row r="776" spans="2:2">
      <c r="B776" s="10"/>
    </row>
    <row r="777" spans="2:2">
      <c r="B777" s="10"/>
    </row>
    <row r="778" spans="2:2">
      <c r="B778" s="10"/>
    </row>
    <row r="779" spans="2:2">
      <c r="B779" s="10"/>
    </row>
    <row r="780" spans="2:2">
      <c r="B780" s="10"/>
    </row>
    <row r="781" spans="2:2">
      <c r="B781" s="10"/>
    </row>
    <row r="782" spans="2:2">
      <c r="B782" s="10"/>
    </row>
    <row r="783" spans="2:2">
      <c r="B783" s="10"/>
    </row>
    <row r="784" spans="2:2">
      <c r="B784" s="10"/>
    </row>
    <row r="785" spans="2:2">
      <c r="B785" s="10"/>
    </row>
    <row r="786" spans="2:2">
      <c r="B786" s="10"/>
    </row>
    <row r="787" spans="2:2">
      <c r="B787" s="10"/>
    </row>
    <row r="788" spans="2:2">
      <c r="B788" s="10"/>
    </row>
    <row r="789" spans="2:2">
      <c r="B789" s="10"/>
    </row>
    <row r="790" spans="2:2">
      <c r="B790" s="10"/>
    </row>
    <row r="791" spans="2:2">
      <c r="B791" s="10"/>
    </row>
    <row r="792" spans="2:2">
      <c r="B792" s="10"/>
    </row>
    <row r="793" spans="2:2">
      <c r="B793" s="10"/>
    </row>
    <row r="794" spans="2:2">
      <c r="B794" s="10"/>
    </row>
    <row r="795" spans="2:2">
      <c r="B795" s="10"/>
    </row>
    <row r="796" spans="2:2">
      <c r="B796" s="10"/>
    </row>
    <row r="797" spans="2:2">
      <c r="B797" s="10"/>
    </row>
    <row r="798" spans="2:2">
      <c r="B798" s="10"/>
    </row>
    <row r="799" spans="2:2">
      <c r="B799" s="10"/>
    </row>
    <row r="800" spans="2:2">
      <c r="B800" s="10"/>
    </row>
    <row r="801" spans="2:2">
      <c r="B801" s="10"/>
    </row>
    <row r="802" spans="2:2">
      <c r="B802" s="10"/>
    </row>
    <row r="803" spans="2:2">
      <c r="B803" s="10"/>
    </row>
    <row r="804" spans="2:2">
      <c r="B804" s="10"/>
    </row>
    <row r="805" spans="2:2">
      <c r="B805" s="10"/>
    </row>
    <row r="806" spans="2:2">
      <c r="B806" s="10"/>
    </row>
    <row r="807" spans="2:2">
      <c r="B807" s="10"/>
    </row>
    <row r="808" spans="2:2">
      <c r="B808" s="10"/>
    </row>
    <row r="809" spans="2:2">
      <c r="B809" s="10"/>
    </row>
    <row r="810" spans="2:2">
      <c r="B810" s="10"/>
    </row>
    <row r="811" spans="2:2">
      <c r="B811" s="10"/>
    </row>
    <row r="812" spans="2:2">
      <c r="B812" s="10"/>
    </row>
    <row r="813" spans="2:2">
      <c r="B813" s="10"/>
    </row>
    <row r="814" spans="2:2">
      <c r="B814" s="10"/>
    </row>
    <row r="815" spans="2:2">
      <c r="B815" s="10"/>
    </row>
    <row r="816" spans="2:2">
      <c r="B816" s="10"/>
    </row>
    <row r="817" spans="2:2">
      <c r="B817" s="10"/>
    </row>
    <row r="818" spans="2:2">
      <c r="B818" s="10"/>
    </row>
    <row r="819" spans="2:2">
      <c r="B819" s="10"/>
    </row>
    <row r="820" spans="2:2">
      <c r="B820" s="10"/>
    </row>
    <row r="821" spans="2:2">
      <c r="B821" s="10"/>
    </row>
    <row r="822" spans="2:2">
      <c r="B822" s="10"/>
    </row>
    <row r="823" spans="2:2">
      <c r="B823" s="10"/>
    </row>
    <row r="824" spans="2:2">
      <c r="B824" s="10"/>
    </row>
    <row r="825" spans="2:2">
      <c r="B825" s="10"/>
    </row>
    <row r="826" spans="2:2">
      <c r="B826" s="10"/>
    </row>
    <row r="827" spans="2:2">
      <c r="B827" s="10"/>
    </row>
    <row r="828" spans="2:2">
      <c r="B828" s="10"/>
    </row>
    <row r="829" spans="2:2">
      <c r="B829" s="10"/>
    </row>
    <row r="830" spans="2:2">
      <c r="B830" s="10"/>
    </row>
    <row r="831" spans="2:2">
      <c r="B831" s="10"/>
    </row>
    <row r="832" spans="2:2">
      <c r="B832" s="10"/>
    </row>
    <row r="833" spans="2:2">
      <c r="B833" s="10"/>
    </row>
    <row r="834" spans="2:2">
      <c r="B834" s="10"/>
    </row>
    <row r="835" spans="2:2">
      <c r="B835" s="10"/>
    </row>
    <row r="836" spans="2:2">
      <c r="B836" s="10"/>
    </row>
    <row r="837" spans="2:2">
      <c r="B837" s="10"/>
    </row>
    <row r="838" spans="2:2">
      <c r="B838" s="10"/>
    </row>
    <row r="839" spans="2:2">
      <c r="B839" s="10"/>
    </row>
    <row r="840" spans="2:2">
      <c r="B840" s="10"/>
    </row>
    <row r="841" spans="2:2">
      <c r="B841" s="10"/>
    </row>
    <row r="842" spans="2:2">
      <c r="B842" s="10"/>
    </row>
    <row r="843" spans="2:2">
      <c r="B843" s="10"/>
    </row>
    <row r="844" spans="2:2">
      <c r="B844" s="10"/>
    </row>
    <row r="845" spans="2:2">
      <c r="B845" s="10"/>
    </row>
    <row r="846" spans="2:2">
      <c r="B846" s="10"/>
    </row>
    <row r="847" spans="2:2">
      <c r="B847" s="10"/>
    </row>
    <row r="848" spans="2:2">
      <c r="B848" s="10"/>
    </row>
  </sheetData>
  <sheetProtection selectLockedCells="1" selectUnlockedCells="1"/>
  <hyperlinks>
    <hyperlink ref="B10" r:id="rId1"/>
    <hyperlink ref="B17"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sheetPr codeName="Sheet5"/>
  <dimension ref="A1:A36"/>
  <sheetViews>
    <sheetView workbookViewId="0"/>
  </sheetViews>
  <sheetFormatPr defaultRowHeight="15"/>
  <cols>
    <col min="1" max="1" width="140.140625" style="4" customWidth="1"/>
    <col min="2" max="16384" width="9.140625" style="4"/>
  </cols>
  <sheetData>
    <row r="1" spans="1:1" ht="17.25" customHeight="1">
      <c r="A1" s="106" t="s">
        <v>191</v>
      </c>
    </row>
    <row r="2" spans="1:1" ht="7.5" customHeight="1">
      <c r="A2" s="107"/>
    </row>
    <row r="3" spans="1:1" ht="28.5" customHeight="1">
      <c r="A3" s="108" t="s">
        <v>241</v>
      </c>
    </row>
    <row r="4" spans="1:1" ht="7.5" customHeight="1">
      <c r="A4" s="108"/>
    </row>
    <row r="5" spans="1:1">
      <c r="A5" s="107" t="s">
        <v>249</v>
      </c>
    </row>
    <row r="6" spans="1:1" ht="7.5" customHeight="1">
      <c r="A6" s="107"/>
    </row>
    <row r="7" spans="1:1">
      <c r="A7" s="109" t="s">
        <v>242</v>
      </c>
    </row>
    <row r="8" spans="1:1" ht="15" customHeight="1">
      <c r="A8" s="107" t="s">
        <v>243</v>
      </c>
    </row>
    <row r="9" spans="1:1">
      <c r="A9" s="107" t="s">
        <v>251</v>
      </c>
    </row>
    <row r="10" spans="1:1" ht="30" customHeight="1">
      <c r="A10" s="108" t="s">
        <v>252</v>
      </c>
    </row>
    <row r="11" spans="1:1">
      <c r="A11" s="110" t="s">
        <v>244</v>
      </c>
    </row>
    <row r="12" spans="1:1" ht="7.5" customHeight="1">
      <c r="A12" s="107"/>
    </row>
    <row r="13" spans="1:1" ht="30" customHeight="1">
      <c r="A13" s="16" t="s">
        <v>192</v>
      </c>
    </row>
    <row r="14" spans="1:1" ht="7.5" customHeight="1">
      <c r="A14" s="107"/>
    </row>
    <row r="15" spans="1:1">
      <c r="A15" s="107" t="s">
        <v>209</v>
      </c>
    </row>
    <row r="16" spans="1:1" ht="7.5" customHeight="1">
      <c r="A16" s="107"/>
    </row>
    <row r="17" spans="1:1" ht="30">
      <c r="A17" s="108" t="s">
        <v>193</v>
      </c>
    </row>
    <row r="18" spans="1:1" ht="8.25" customHeight="1">
      <c r="A18" s="107"/>
    </row>
    <row r="19" spans="1:1">
      <c r="A19" s="4" t="s">
        <v>245</v>
      </c>
    </row>
    <row r="20" spans="1:1" ht="8.25" customHeight="1">
      <c r="A20" s="107"/>
    </row>
    <row r="21" spans="1:1">
      <c r="A21" s="107" t="s">
        <v>246</v>
      </c>
    </row>
    <row r="22" spans="1:1">
      <c r="A22" s="107" t="s">
        <v>200</v>
      </c>
    </row>
    <row r="23" spans="1:1" ht="15" customHeight="1">
      <c r="A23" s="111" t="s">
        <v>197</v>
      </c>
    </row>
    <row r="24" spans="1:1" ht="15" customHeight="1">
      <c r="A24" s="112" t="s">
        <v>196</v>
      </c>
    </row>
    <row r="25" spans="1:1" ht="15" customHeight="1">
      <c r="A25" s="113" t="s">
        <v>195</v>
      </c>
    </row>
    <row r="26" spans="1:1" ht="15" customHeight="1">
      <c r="A26" s="114" t="s">
        <v>199</v>
      </c>
    </row>
    <row r="27" spans="1:1" ht="8.25" customHeight="1">
      <c r="A27" s="107"/>
    </row>
    <row r="28" spans="1:1" ht="30">
      <c r="A28" s="108" t="s">
        <v>247</v>
      </c>
    </row>
    <row r="29" spans="1:1" ht="8.25" customHeight="1">
      <c r="A29" s="107"/>
    </row>
    <row r="30" spans="1:1" ht="45">
      <c r="A30" s="108" t="s">
        <v>248</v>
      </c>
    </row>
    <row r="31" spans="1:1" ht="8.25" customHeight="1">
      <c r="A31" s="107"/>
    </row>
    <row r="32" spans="1:1" ht="30">
      <c r="A32" s="108" t="s">
        <v>203</v>
      </c>
    </row>
    <row r="33" spans="1:1" ht="8.25" customHeight="1">
      <c r="A33" s="107"/>
    </row>
    <row r="34" spans="1:1" ht="30">
      <c r="A34" s="108" t="s">
        <v>208</v>
      </c>
    </row>
    <row r="35" spans="1:1" ht="8.25" customHeight="1"/>
    <row r="36" spans="1:1">
      <c r="A36" s="109" t="s">
        <v>194</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sheetPr codeName="Sheet1"/>
  <dimension ref="A3:AA4603"/>
  <sheetViews>
    <sheetView workbookViewId="0">
      <pane ySplit="3" topLeftCell="A4" activePane="bottomLeft" state="frozen"/>
      <selection pane="bottomLeft" activeCell="E5" sqref="E5"/>
    </sheetView>
  </sheetViews>
  <sheetFormatPr defaultRowHeight="15"/>
  <cols>
    <col min="1" max="1" width="4.28515625" style="20" customWidth="1"/>
    <col min="2" max="2" width="9.140625" style="21"/>
    <col min="3" max="3" width="27.28515625" style="22" customWidth="1"/>
    <col min="4" max="4" width="27.5703125" style="26" customWidth="1"/>
    <col min="5" max="13" width="11.28515625" style="24" customWidth="1"/>
    <col min="14" max="14" width="18.85546875" style="24" customWidth="1"/>
    <col min="15" max="15" width="9.140625" style="51"/>
    <col min="16" max="16" width="9.140625" style="101"/>
    <col min="17" max="17" width="9.140625" style="71"/>
    <col min="18" max="18" width="9.140625" style="33"/>
    <col min="19" max="19" width="9.140625" style="71"/>
    <col min="20" max="20" width="9.140625" style="33"/>
    <col min="21" max="21" width="9.85546875" style="84" customWidth="1"/>
    <col min="22" max="22" width="10.28515625" style="33" customWidth="1"/>
    <col min="23" max="23" width="9.140625" style="103"/>
    <col min="24" max="24" width="9.140625" style="4"/>
    <col min="25" max="25" width="9.140625" style="87"/>
    <col min="26" max="26" width="9.140625" style="51"/>
    <col min="27" max="27" width="9.140625" style="88"/>
    <col min="28" max="16384" width="9.140625" style="4"/>
  </cols>
  <sheetData>
    <row r="3" spans="1:27" ht="44.25" customHeight="1">
      <c r="A3" s="34"/>
      <c r="B3" s="35" t="s">
        <v>0</v>
      </c>
      <c r="C3" s="35" t="s">
        <v>11</v>
      </c>
      <c r="D3" s="36"/>
      <c r="E3" s="37" t="s">
        <v>1</v>
      </c>
      <c r="F3" s="37" t="s">
        <v>2</v>
      </c>
      <c r="G3" s="37" t="s">
        <v>3</v>
      </c>
      <c r="H3" s="37" t="s">
        <v>4</v>
      </c>
      <c r="I3" s="37" t="s">
        <v>5</v>
      </c>
      <c r="J3" s="37" t="s">
        <v>6</v>
      </c>
      <c r="K3" s="37" t="s">
        <v>7</v>
      </c>
      <c r="L3" s="37" t="s">
        <v>8</v>
      </c>
      <c r="M3" s="38" t="s">
        <v>9</v>
      </c>
      <c r="N3" s="37" t="s">
        <v>250</v>
      </c>
      <c r="O3" s="52"/>
      <c r="P3" s="100" t="s">
        <v>218</v>
      </c>
      <c r="Q3" s="69" t="s">
        <v>219</v>
      </c>
      <c r="R3" s="70" t="s">
        <v>220</v>
      </c>
      <c r="S3" s="69" t="s">
        <v>221</v>
      </c>
      <c r="T3" s="70" t="s">
        <v>222</v>
      </c>
      <c r="U3" s="69" t="s">
        <v>230</v>
      </c>
      <c r="V3" s="69" t="s">
        <v>212</v>
      </c>
      <c r="W3" s="102" t="s">
        <v>224</v>
      </c>
      <c r="Y3" s="85" t="b">
        <v>0</v>
      </c>
      <c r="Z3" s="51" t="s">
        <v>223</v>
      </c>
      <c r="AA3" s="86" t="s">
        <v>231</v>
      </c>
    </row>
    <row r="4" spans="1:27">
      <c r="A4" s="142" t="s">
        <v>10</v>
      </c>
      <c r="B4" s="142"/>
      <c r="C4" s="142"/>
      <c r="D4" s="142"/>
      <c r="E4" s="142"/>
      <c r="F4" s="142"/>
      <c r="G4" s="142"/>
      <c r="H4" s="142"/>
      <c r="I4" s="142"/>
      <c r="J4" s="142"/>
      <c r="K4" s="142"/>
      <c r="L4" s="142"/>
      <c r="M4" s="142"/>
      <c r="N4" s="142"/>
    </row>
    <row r="5" spans="1:27">
      <c r="A5" s="117"/>
      <c r="B5" s="79">
        <v>1</v>
      </c>
      <c r="C5" s="78" t="s">
        <v>12</v>
      </c>
      <c r="D5" s="39"/>
      <c r="E5" s="53"/>
      <c r="F5" s="53"/>
      <c r="G5" s="53"/>
      <c r="H5" s="53"/>
      <c r="I5" s="53"/>
      <c r="J5" s="53"/>
      <c r="K5" s="53"/>
      <c r="L5" s="53"/>
      <c r="M5" s="53"/>
      <c r="N5" s="53"/>
    </row>
    <row r="6" spans="1:27">
      <c r="A6" s="118"/>
      <c r="B6" s="79">
        <v>2</v>
      </c>
      <c r="C6" s="78" t="s">
        <v>13</v>
      </c>
      <c r="D6" s="39"/>
      <c r="E6" s="53"/>
      <c r="F6" s="53"/>
      <c r="G6" s="53"/>
      <c r="H6" s="53"/>
      <c r="I6" s="53"/>
      <c r="J6" s="53"/>
      <c r="K6" s="53"/>
      <c r="L6" s="53"/>
      <c r="M6" s="53"/>
      <c r="N6" s="53"/>
    </row>
    <row r="7" spans="1:27">
      <c r="A7" s="142" t="s">
        <v>17</v>
      </c>
      <c r="B7" s="142"/>
      <c r="C7" s="142"/>
      <c r="D7" s="142"/>
      <c r="E7" s="142"/>
      <c r="F7" s="142"/>
      <c r="G7" s="142"/>
      <c r="H7" s="142"/>
      <c r="I7" s="142"/>
      <c r="J7" s="142"/>
      <c r="K7" s="142"/>
      <c r="L7" s="142"/>
      <c r="M7" s="142"/>
      <c r="N7" s="142"/>
    </row>
    <row r="8" spans="1:27">
      <c r="A8" s="119"/>
      <c r="B8" s="123">
        <v>3</v>
      </c>
      <c r="C8" s="147" t="s">
        <v>22</v>
      </c>
      <c r="D8" s="39"/>
      <c r="E8" s="54"/>
      <c r="F8" s="55"/>
      <c r="G8" s="55"/>
      <c r="H8" s="55"/>
      <c r="I8" s="55"/>
      <c r="J8" s="55"/>
      <c r="K8" s="55"/>
      <c r="L8" s="55"/>
      <c r="M8" s="55"/>
      <c r="N8" s="55"/>
    </row>
    <row r="9" spans="1:27">
      <c r="A9" s="119"/>
      <c r="B9" s="124"/>
      <c r="C9" s="148"/>
      <c r="D9" s="40" t="s">
        <v>18</v>
      </c>
      <c r="E9" s="53"/>
      <c r="F9" s="53"/>
      <c r="G9" s="53"/>
      <c r="H9" s="53"/>
      <c r="I9" s="53"/>
      <c r="J9" s="53"/>
      <c r="K9" s="53"/>
      <c r="L9" s="53"/>
      <c r="M9" s="53"/>
      <c r="N9" s="53"/>
    </row>
    <row r="10" spans="1:27">
      <c r="A10" s="119"/>
      <c r="B10" s="124"/>
      <c r="C10" s="147" t="s">
        <v>19</v>
      </c>
      <c r="D10" s="39"/>
      <c r="E10" s="53"/>
      <c r="F10" s="53"/>
      <c r="G10" s="53"/>
      <c r="H10" s="53"/>
      <c r="I10" s="53"/>
      <c r="J10" s="53"/>
      <c r="K10" s="53"/>
      <c r="L10" s="53"/>
      <c r="M10" s="53"/>
      <c r="N10" s="53"/>
    </row>
    <row r="11" spans="1:27">
      <c r="A11" s="119"/>
      <c r="B11" s="124"/>
      <c r="C11" s="149"/>
      <c r="D11" s="40" t="s">
        <v>18</v>
      </c>
      <c r="E11" s="53"/>
      <c r="F11" s="53"/>
      <c r="G11" s="53"/>
      <c r="H11" s="53"/>
      <c r="I11" s="53"/>
      <c r="J11" s="53"/>
      <c r="K11" s="53"/>
      <c r="L11" s="53"/>
      <c r="M11" s="53"/>
      <c r="N11" s="53"/>
    </row>
    <row r="12" spans="1:27">
      <c r="A12" s="119"/>
      <c r="B12" s="123">
        <v>4</v>
      </c>
      <c r="C12" s="150" t="s">
        <v>20</v>
      </c>
      <c r="D12" s="39"/>
      <c r="E12" s="53"/>
      <c r="F12" s="53"/>
      <c r="G12" s="53"/>
      <c r="H12" s="53"/>
      <c r="I12" s="53"/>
      <c r="J12" s="53"/>
      <c r="K12" s="53"/>
      <c r="L12" s="53"/>
      <c r="M12" s="53"/>
      <c r="N12" s="53"/>
    </row>
    <row r="13" spans="1:27">
      <c r="A13" s="119"/>
      <c r="B13" s="124"/>
      <c r="C13" s="151"/>
      <c r="D13" s="41" t="s">
        <v>18</v>
      </c>
      <c r="E13" s="53"/>
      <c r="F13" s="53"/>
      <c r="G13" s="53"/>
      <c r="H13" s="53"/>
      <c r="I13" s="53"/>
      <c r="J13" s="53"/>
      <c r="K13" s="53"/>
      <c r="L13" s="53"/>
      <c r="M13" s="53"/>
      <c r="N13" s="53"/>
    </row>
    <row r="14" spans="1:27">
      <c r="A14" s="119"/>
      <c r="B14" s="124"/>
      <c r="C14" s="150" t="s">
        <v>21</v>
      </c>
      <c r="D14" s="39"/>
      <c r="E14" s="53"/>
      <c r="F14" s="53"/>
      <c r="G14" s="53"/>
      <c r="H14" s="53"/>
      <c r="I14" s="53"/>
      <c r="J14" s="53"/>
      <c r="K14" s="53"/>
      <c r="L14" s="53"/>
      <c r="M14" s="53"/>
      <c r="N14" s="53"/>
    </row>
    <row r="15" spans="1:27">
      <c r="A15" s="119"/>
      <c r="B15" s="125"/>
      <c r="C15" s="151"/>
      <c r="D15" s="41" t="s">
        <v>18</v>
      </c>
      <c r="E15" s="53"/>
      <c r="F15" s="53"/>
      <c r="G15" s="53"/>
      <c r="H15" s="53"/>
      <c r="I15" s="53"/>
      <c r="J15" s="53"/>
      <c r="K15" s="53"/>
      <c r="L15" s="53"/>
      <c r="M15" s="53"/>
      <c r="N15" s="53"/>
    </row>
    <row r="16" spans="1:27" ht="30">
      <c r="A16" s="90"/>
      <c r="B16" s="94">
        <v>5</v>
      </c>
      <c r="C16" s="93" t="s">
        <v>23</v>
      </c>
      <c r="D16" s="43"/>
      <c r="E16" s="53"/>
      <c r="F16" s="53"/>
      <c r="G16" s="53"/>
      <c r="H16" s="53"/>
      <c r="I16" s="53"/>
      <c r="J16" s="53"/>
      <c r="K16" s="53"/>
      <c r="L16" s="53"/>
      <c r="M16" s="53"/>
      <c r="N16" s="53"/>
    </row>
    <row r="17" spans="1:14" ht="15" customHeight="1">
      <c r="A17" s="95"/>
      <c r="B17" s="94">
        <v>6</v>
      </c>
      <c r="C17" s="93" t="s">
        <v>36</v>
      </c>
      <c r="D17" s="43"/>
      <c r="E17" s="53"/>
      <c r="F17" s="53"/>
      <c r="G17" s="53"/>
      <c r="H17" s="53"/>
      <c r="I17" s="53"/>
      <c r="J17" s="53"/>
      <c r="K17" s="53"/>
      <c r="L17" s="53"/>
      <c r="M17" s="53"/>
      <c r="N17" s="53"/>
    </row>
    <row r="18" spans="1:14" ht="30">
      <c r="A18" s="42"/>
      <c r="B18" s="80">
        <v>7</v>
      </c>
      <c r="C18" s="83" t="s">
        <v>41</v>
      </c>
      <c r="D18" s="43"/>
      <c r="E18" s="55"/>
      <c r="F18" s="55"/>
      <c r="G18" s="55"/>
      <c r="H18" s="55"/>
      <c r="I18" s="55"/>
      <c r="J18" s="55"/>
      <c r="K18" s="55"/>
      <c r="L18" s="55"/>
      <c r="M18" s="55"/>
      <c r="N18" s="55"/>
    </row>
    <row r="19" spans="1:14">
      <c r="A19" s="142" t="s">
        <v>60</v>
      </c>
      <c r="B19" s="142"/>
      <c r="C19" s="142"/>
      <c r="D19" s="142"/>
      <c r="E19" s="142"/>
      <c r="F19" s="142"/>
      <c r="G19" s="142"/>
      <c r="H19" s="142"/>
      <c r="I19" s="142"/>
      <c r="J19" s="142"/>
      <c r="K19" s="142"/>
      <c r="L19" s="142"/>
      <c r="M19" s="142"/>
      <c r="N19" s="142"/>
    </row>
    <row r="20" spans="1:14" ht="45" customHeight="1">
      <c r="A20" s="132"/>
      <c r="B20" s="145">
        <v>8</v>
      </c>
      <c r="C20" s="131" t="s">
        <v>45</v>
      </c>
      <c r="D20" s="44"/>
      <c r="E20" s="57"/>
      <c r="F20" s="58"/>
      <c r="G20" s="58"/>
      <c r="H20" s="58"/>
      <c r="I20" s="58"/>
      <c r="J20" s="58"/>
      <c r="K20" s="59"/>
      <c r="L20" s="58"/>
      <c r="M20" s="60"/>
      <c r="N20" s="58"/>
    </row>
    <row r="21" spans="1:14">
      <c r="A21" s="133"/>
      <c r="B21" s="146"/>
      <c r="C21" s="127"/>
      <c r="D21" s="29" t="s">
        <v>18</v>
      </c>
      <c r="E21" s="53"/>
      <c r="F21" s="53"/>
      <c r="G21" s="53"/>
      <c r="H21" s="53"/>
      <c r="I21" s="53"/>
      <c r="J21" s="53"/>
      <c r="K21" s="53"/>
      <c r="L21" s="53"/>
      <c r="M21" s="53"/>
      <c r="N21" s="53"/>
    </row>
    <row r="22" spans="1:14" ht="15" customHeight="1">
      <c r="A22" s="134"/>
      <c r="B22" s="128">
        <v>9</v>
      </c>
      <c r="C22" s="126" t="s">
        <v>46</v>
      </c>
      <c r="D22" s="28" t="s">
        <v>47</v>
      </c>
      <c r="E22" s="53"/>
      <c r="F22" s="53"/>
      <c r="G22" s="53"/>
      <c r="H22" s="53"/>
      <c r="I22" s="53"/>
      <c r="J22" s="53"/>
      <c r="K22" s="53"/>
      <c r="L22" s="53"/>
      <c r="M22" s="53"/>
      <c r="N22" s="53"/>
    </row>
    <row r="23" spans="1:14">
      <c r="A23" s="135"/>
      <c r="B23" s="128"/>
      <c r="C23" s="126"/>
      <c r="D23" s="29" t="s">
        <v>18</v>
      </c>
      <c r="E23" s="53"/>
      <c r="F23" s="53"/>
      <c r="G23" s="53"/>
      <c r="H23" s="53"/>
      <c r="I23" s="53"/>
      <c r="J23" s="53"/>
      <c r="K23" s="53"/>
      <c r="L23" s="53"/>
      <c r="M23" s="53"/>
      <c r="N23" s="53"/>
    </row>
    <row r="24" spans="1:14">
      <c r="A24" s="135"/>
      <c r="B24" s="128"/>
      <c r="C24" s="126"/>
      <c r="D24" s="30" t="s">
        <v>48</v>
      </c>
      <c r="E24" s="53"/>
      <c r="F24" s="53"/>
      <c r="G24" s="53"/>
      <c r="H24" s="53"/>
      <c r="I24" s="53"/>
      <c r="J24" s="53"/>
      <c r="K24" s="53"/>
      <c r="L24" s="53"/>
      <c r="M24" s="53"/>
      <c r="N24" s="53"/>
    </row>
    <row r="25" spans="1:14">
      <c r="A25" s="135"/>
      <c r="B25" s="128"/>
      <c r="C25" s="126"/>
      <c r="D25" s="29" t="s">
        <v>18</v>
      </c>
      <c r="E25" s="53"/>
      <c r="F25" s="53"/>
      <c r="G25" s="53"/>
      <c r="H25" s="53"/>
      <c r="I25" s="53"/>
      <c r="J25" s="53"/>
      <c r="K25" s="53"/>
      <c r="L25" s="53"/>
      <c r="M25" s="53"/>
      <c r="N25" s="53"/>
    </row>
    <row r="26" spans="1:14">
      <c r="A26" s="135"/>
      <c r="B26" s="128"/>
      <c r="C26" s="126"/>
      <c r="D26" s="30" t="s">
        <v>49</v>
      </c>
      <c r="E26" s="53"/>
      <c r="F26" s="53"/>
      <c r="G26" s="53"/>
      <c r="H26" s="53"/>
      <c r="I26" s="53"/>
      <c r="J26" s="53"/>
      <c r="K26" s="53"/>
      <c r="L26" s="53"/>
      <c r="M26" s="53"/>
      <c r="N26" s="53"/>
    </row>
    <row r="27" spans="1:14">
      <c r="A27" s="135"/>
      <c r="B27" s="128"/>
      <c r="C27" s="126"/>
      <c r="D27" s="29" t="s">
        <v>18</v>
      </c>
      <c r="E27" s="53"/>
      <c r="F27" s="53"/>
      <c r="G27" s="53"/>
      <c r="H27" s="53"/>
      <c r="I27" s="53"/>
      <c r="J27" s="53"/>
      <c r="K27" s="53"/>
      <c r="L27" s="53"/>
      <c r="M27" s="53"/>
      <c r="N27" s="53"/>
    </row>
    <row r="28" spans="1:14">
      <c r="A28" s="135"/>
      <c r="B28" s="128"/>
      <c r="C28" s="126"/>
      <c r="D28" s="30" t="s">
        <v>50</v>
      </c>
      <c r="E28" s="53"/>
      <c r="F28" s="53"/>
      <c r="G28" s="53"/>
      <c r="H28" s="53"/>
      <c r="I28" s="53"/>
      <c r="J28" s="53"/>
      <c r="K28" s="53"/>
      <c r="L28" s="53"/>
      <c r="M28" s="53"/>
      <c r="N28" s="53"/>
    </row>
    <row r="29" spans="1:14">
      <c r="A29" s="135"/>
      <c r="B29" s="129"/>
      <c r="C29" s="127"/>
      <c r="D29" s="28" t="s">
        <v>18</v>
      </c>
      <c r="E29" s="53"/>
      <c r="F29" s="53"/>
      <c r="G29" s="53"/>
      <c r="H29" s="53"/>
      <c r="I29" s="53"/>
      <c r="J29" s="53"/>
      <c r="K29" s="53"/>
      <c r="L29" s="53"/>
      <c r="M29" s="53"/>
      <c r="N29" s="53"/>
    </row>
    <row r="30" spans="1:14" ht="15" customHeight="1">
      <c r="A30" s="134"/>
      <c r="B30" s="130">
        <v>10</v>
      </c>
      <c r="C30" s="131" t="s">
        <v>51</v>
      </c>
      <c r="D30" s="30" t="s">
        <v>47</v>
      </c>
      <c r="E30" s="53"/>
      <c r="F30" s="53"/>
      <c r="G30" s="53"/>
      <c r="H30" s="53"/>
      <c r="I30" s="53"/>
      <c r="J30" s="53"/>
      <c r="K30" s="53"/>
      <c r="L30" s="53"/>
      <c r="M30" s="53"/>
      <c r="N30" s="53"/>
    </row>
    <row r="31" spans="1:14">
      <c r="A31" s="135"/>
      <c r="B31" s="128"/>
      <c r="C31" s="126"/>
      <c r="D31" s="29" t="s">
        <v>18</v>
      </c>
      <c r="E31" s="53"/>
      <c r="F31" s="53"/>
      <c r="G31" s="53"/>
      <c r="H31" s="53"/>
      <c r="I31" s="53"/>
      <c r="J31" s="53"/>
      <c r="K31" s="53"/>
      <c r="L31" s="53"/>
      <c r="M31" s="53"/>
      <c r="N31" s="53"/>
    </row>
    <row r="32" spans="1:14">
      <c r="A32" s="135"/>
      <c r="B32" s="128"/>
      <c r="C32" s="126"/>
      <c r="D32" s="30" t="s">
        <v>48</v>
      </c>
      <c r="E32" s="53"/>
      <c r="F32" s="53"/>
      <c r="G32" s="53"/>
      <c r="H32" s="53"/>
      <c r="I32" s="53"/>
      <c r="J32" s="53"/>
      <c r="K32" s="53"/>
      <c r="L32" s="53"/>
      <c r="M32" s="53"/>
      <c r="N32" s="53"/>
    </row>
    <row r="33" spans="1:27">
      <c r="A33" s="135"/>
      <c r="B33" s="128"/>
      <c r="C33" s="126"/>
      <c r="D33" s="29" t="s">
        <v>18</v>
      </c>
      <c r="E33" s="53"/>
      <c r="F33" s="53"/>
      <c r="G33" s="53"/>
      <c r="H33" s="53"/>
      <c r="I33" s="53"/>
      <c r="J33" s="53"/>
      <c r="K33" s="53"/>
      <c r="L33" s="53"/>
      <c r="M33" s="53"/>
      <c r="N33" s="53"/>
    </row>
    <row r="34" spans="1:27">
      <c r="A34" s="135"/>
      <c r="B34" s="128"/>
      <c r="C34" s="126"/>
      <c r="D34" s="30" t="s">
        <v>50</v>
      </c>
      <c r="E34" s="53"/>
      <c r="F34" s="53"/>
      <c r="G34" s="53"/>
      <c r="H34" s="53"/>
      <c r="I34" s="53"/>
      <c r="J34" s="53"/>
      <c r="K34" s="53"/>
      <c r="L34" s="53"/>
      <c r="M34" s="53"/>
      <c r="N34" s="53"/>
    </row>
    <row r="35" spans="1:27">
      <c r="A35" s="136"/>
      <c r="B35" s="128"/>
      <c r="C35" s="126"/>
      <c r="D35" s="29" t="s">
        <v>18</v>
      </c>
      <c r="E35" s="53"/>
      <c r="F35" s="53"/>
      <c r="G35" s="53"/>
      <c r="H35" s="53"/>
      <c r="I35" s="53"/>
      <c r="J35" s="53"/>
      <c r="K35" s="53"/>
      <c r="L35" s="53"/>
      <c r="M35" s="53"/>
      <c r="N35" s="53"/>
    </row>
    <row r="36" spans="1:27" ht="15" customHeight="1">
      <c r="A36" s="99"/>
      <c r="B36" s="98">
        <v>11</v>
      </c>
      <c r="C36" s="92" t="s">
        <v>52</v>
      </c>
      <c r="D36" s="44"/>
      <c r="E36" s="61"/>
      <c r="F36" s="61"/>
      <c r="G36" s="61"/>
      <c r="H36" s="61"/>
      <c r="I36" s="61"/>
      <c r="J36" s="61"/>
      <c r="K36" s="61"/>
      <c r="L36" s="61"/>
      <c r="M36" s="61"/>
      <c r="N36" s="61"/>
    </row>
    <row r="37" spans="1:27" ht="45">
      <c r="A37" s="34"/>
      <c r="B37" s="82">
        <v>12</v>
      </c>
      <c r="C37" s="77" t="s">
        <v>54</v>
      </c>
      <c r="D37" s="44"/>
      <c r="E37" s="53"/>
      <c r="F37" s="53"/>
      <c r="G37" s="53"/>
      <c r="H37" s="53"/>
      <c r="I37" s="53"/>
      <c r="J37" s="53"/>
      <c r="K37" s="53"/>
      <c r="L37" s="53"/>
      <c r="M37" s="53"/>
      <c r="N37" s="53"/>
      <c r="P37" s="101">
        <f>COUNTIF(E37:N37,"Yes")</f>
        <v>0</v>
      </c>
      <c r="Q37" s="33" t="str">
        <f>IF(ISERROR(P37/T37),"%",P37/T37*100)</f>
        <v>%</v>
      </c>
      <c r="R37" s="33">
        <f>COUNTIF(E37:N37, "no")</f>
        <v>0</v>
      </c>
      <c r="S37" s="71" t="str">
        <f>IF(ISERROR(R37/T37),"%",R37/T37*100)</f>
        <v>%</v>
      </c>
      <c r="T37" s="33">
        <f>SUM(P37+R37)</f>
        <v>0</v>
      </c>
      <c r="U37" s="33">
        <f>Y37+Z37</f>
        <v>10</v>
      </c>
      <c r="V37" s="33">
        <f>COUNTIF(E37:N37,"NA")</f>
        <v>0</v>
      </c>
      <c r="W37" s="103">
        <f>P37+R37+U37+V37</f>
        <v>10</v>
      </c>
      <c r="X37" s="33"/>
      <c r="Y37" s="87">
        <f>COUNTIF(E37:N37,"FALSE")</f>
        <v>0</v>
      </c>
      <c r="Z37" s="87">
        <f>COUNTIF(E37:N37,"")</f>
        <v>10</v>
      </c>
      <c r="AA37" s="87" t="str">
        <f>IF(U37=W37,"No data", IF(V37=W37,"NA", IF(U37+V37=W37,"NA", S37)))</f>
        <v>No data</v>
      </c>
    </row>
    <row r="38" spans="1:27" ht="60">
      <c r="A38" s="34"/>
      <c r="B38" s="82">
        <v>13</v>
      </c>
      <c r="C38" s="77" t="s">
        <v>57</v>
      </c>
      <c r="D38" s="44"/>
      <c r="E38" s="53"/>
      <c r="F38" s="53"/>
      <c r="G38" s="53"/>
      <c r="H38" s="53"/>
      <c r="I38" s="53"/>
      <c r="J38" s="53"/>
      <c r="K38" s="53"/>
      <c r="L38" s="53"/>
      <c r="M38" s="53"/>
      <c r="N38" s="53"/>
      <c r="P38" s="101">
        <f>COUNTIF(E38:N38,"Yes")</f>
        <v>0</v>
      </c>
      <c r="Q38" s="33" t="str">
        <f>IF(ISERROR(P38/T38),"%",P38/T38*100)</f>
        <v>%</v>
      </c>
      <c r="R38" s="33">
        <f>COUNTIF(E38:N38, "no")</f>
        <v>0</v>
      </c>
      <c r="S38" s="71" t="str">
        <f>IF(ISERROR(R38/T38),"%",R38/T38*100)</f>
        <v>%</v>
      </c>
      <c r="T38" s="33">
        <f>SUM(P38+R38)</f>
        <v>0</v>
      </c>
      <c r="U38" s="33">
        <f>Y38+Z38</f>
        <v>10</v>
      </c>
      <c r="V38" s="33">
        <f>COUNTIF(E38:N38,"NA")</f>
        <v>0</v>
      </c>
      <c r="W38" s="103">
        <f>P38+R38+U38+V38</f>
        <v>10</v>
      </c>
      <c r="X38" s="33"/>
      <c r="Y38" s="87">
        <f>COUNTIF(E38:N38,"FALSE")</f>
        <v>0</v>
      </c>
      <c r="Z38" s="87">
        <f>COUNTIF(E38:N38,"")</f>
        <v>10</v>
      </c>
      <c r="AA38" s="87" t="str">
        <f>IF(U38=W38,"No data", IF(V38=W38,"NA", IF(U38+V38=W38,"NA", Q38)))</f>
        <v>No data</v>
      </c>
    </row>
    <row r="39" spans="1:27" ht="90">
      <c r="A39" s="34"/>
      <c r="B39" s="82">
        <v>14</v>
      </c>
      <c r="C39" s="77" t="s">
        <v>59</v>
      </c>
      <c r="D39" s="44"/>
      <c r="E39" s="53"/>
      <c r="F39" s="53"/>
      <c r="G39" s="53"/>
      <c r="H39" s="53"/>
      <c r="I39" s="53"/>
      <c r="J39" s="53"/>
      <c r="K39" s="53"/>
      <c r="L39" s="53"/>
      <c r="M39" s="53"/>
      <c r="N39" s="53"/>
      <c r="P39" s="101">
        <f>COUNTIF(E39:N39,"Yes")</f>
        <v>0</v>
      </c>
      <c r="Q39" s="33" t="str">
        <f>IF(ISERROR(P39/T39),"%",P39/T39*100)</f>
        <v>%</v>
      </c>
      <c r="R39" s="33">
        <f>COUNTIF(E39:N39, "no")</f>
        <v>0</v>
      </c>
      <c r="S39" s="71" t="str">
        <f>IF(ISERROR(R39/T39),"%",R39/T39*100)</f>
        <v>%</v>
      </c>
      <c r="T39" s="33">
        <f>SUM(P39+R39)</f>
        <v>0</v>
      </c>
      <c r="U39" s="33">
        <f>Y39+Z39</f>
        <v>10</v>
      </c>
      <c r="V39" s="33">
        <f>COUNTIF(E39:N39,"NA")</f>
        <v>0</v>
      </c>
      <c r="W39" s="103">
        <f>P39+R39+U39+V39</f>
        <v>10</v>
      </c>
      <c r="X39" s="33"/>
      <c r="Y39" s="87">
        <f>COUNTIF(E39:N39,"FALSE")</f>
        <v>0</v>
      </c>
      <c r="Z39" s="87">
        <f>COUNTIF(E39:N39,"")</f>
        <v>10</v>
      </c>
      <c r="AA39" s="87" t="str">
        <f>IF(U39=W39,"No data", IF(V39=W39,"NA", IF(U39+V39=W39,"NA", Q39)))</f>
        <v>No data</v>
      </c>
    </row>
    <row r="40" spans="1:27">
      <c r="A40" s="143" t="s">
        <v>61</v>
      </c>
      <c r="B40" s="143"/>
      <c r="C40" s="143"/>
      <c r="D40" s="143"/>
      <c r="E40" s="143"/>
      <c r="F40" s="143"/>
      <c r="G40" s="143"/>
      <c r="H40" s="143"/>
      <c r="I40" s="143"/>
      <c r="J40" s="143"/>
      <c r="K40" s="143"/>
      <c r="L40" s="143"/>
      <c r="M40" s="143"/>
      <c r="N40" s="144"/>
    </row>
    <row r="41" spans="1:27" ht="45">
      <c r="A41" s="45"/>
      <c r="B41" s="81" t="s">
        <v>62</v>
      </c>
      <c r="C41" s="22" t="s">
        <v>63</v>
      </c>
      <c r="D41" s="46"/>
      <c r="E41" s="58"/>
      <c r="F41" s="58"/>
      <c r="G41" s="58"/>
      <c r="H41" s="58"/>
      <c r="I41" s="58"/>
      <c r="J41" s="58"/>
      <c r="K41" s="58"/>
      <c r="L41" s="58"/>
      <c r="M41" s="58"/>
      <c r="N41" s="58"/>
      <c r="P41" s="101">
        <f>COUNTIF(E41:N41,"Yes")</f>
        <v>0</v>
      </c>
      <c r="Q41" s="33" t="str">
        <f>IF(ISERROR(P41/T41),"%",P41/T41*100)</f>
        <v>%</v>
      </c>
      <c r="R41" s="33">
        <f>COUNTIF(E41:N41, "no")</f>
        <v>0</v>
      </c>
      <c r="S41" s="71" t="str">
        <f>IF(ISERROR(R41/T41),"%",R41/T41*100)</f>
        <v>%</v>
      </c>
      <c r="T41" s="33">
        <f>SUM(P41+R41)</f>
        <v>0</v>
      </c>
      <c r="U41" s="33">
        <f>Y41+Z41</f>
        <v>10</v>
      </c>
      <c r="V41" s="33">
        <f>COUNTIF(E41:N41,"NA")</f>
        <v>0</v>
      </c>
      <c r="W41" s="103">
        <f>P41+R41+U41+V41</f>
        <v>10</v>
      </c>
      <c r="X41" s="33"/>
      <c r="Y41" s="87">
        <f>COUNTIF(E41:N41,"FALSE")</f>
        <v>0</v>
      </c>
      <c r="Z41" s="87">
        <f>COUNTIF(E41:N41,"")</f>
        <v>10</v>
      </c>
      <c r="AA41" s="87" t="str">
        <f>IF(U41=W41,"No data", IF(V41=W41,"NA", IF(U41+V41=W41,"NA", Q41)))</f>
        <v>No data</v>
      </c>
    </row>
    <row r="42" spans="1:27" ht="30">
      <c r="A42" s="47"/>
      <c r="B42" s="82" t="s">
        <v>64</v>
      </c>
      <c r="C42" s="77" t="s">
        <v>65</v>
      </c>
      <c r="D42" s="44"/>
      <c r="E42" s="53"/>
      <c r="F42" s="53"/>
      <c r="G42" s="53"/>
      <c r="H42" s="53"/>
      <c r="I42" s="53"/>
      <c r="J42" s="53"/>
      <c r="K42" s="53"/>
      <c r="L42" s="53"/>
      <c r="M42" s="53"/>
      <c r="N42" s="53"/>
    </row>
    <row r="43" spans="1:27" ht="60">
      <c r="A43" s="34"/>
      <c r="B43" s="82" t="s">
        <v>66</v>
      </c>
      <c r="C43" s="77" t="s">
        <v>67</v>
      </c>
      <c r="D43" s="44"/>
      <c r="E43" s="53"/>
      <c r="F43" s="53"/>
      <c r="G43" s="53"/>
      <c r="H43" s="53"/>
      <c r="I43" s="53"/>
      <c r="J43" s="53"/>
      <c r="K43" s="53"/>
      <c r="L43" s="53"/>
      <c r="M43" s="53"/>
      <c r="N43" s="53"/>
      <c r="P43" s="101">
        <f>COUNTIF(E43:N43,"Yes")</f>
        <v>0</v>
      </c>
      <c r="Q43" s="33" t="str">
        <f>IF(ISERROR(P43/T43),"%",P43/T43*100)</f>
        <v>%</v>
      </c>
      <c r="R43" s="33">
        <f>COUNTIF(E43:N43, "no")</f>
        <v>0</v>
      </c>
      <c r="S43" s="71" t="str">
        <f>IF(ISERROR(R43/T43),"%",R43/T43*100)</f>
        <v>%</v>
      </c>
      <c r="T43" s="33">
        <f>SUM(P43+R43)</f>
        <v>0</v>
      </c>
      <c r="U43" s="33">
        <f>Y43+Z43</f>
        <v>10</v>
      </c>
      <c r="V43" s="33">
        <f>COUNTIF(E43:N43,"NA")</f>
        <v>0</v>
      </c>
      <c r="W43" s="103">
        <f>P43+R43+U43+V43</f>
        <v>10</v>
      </c>
      <c r="X43" s="33"/>
      <c r="Y43" s="87">
        <f>COUNTIF(E43:N43,"FALSE")</f>
        <v>0</v>
      </c>
      <c r="Z43" s="87">
        <f>COUNTIF(E43:N43,"")</f>
        <v>10</v>
      </c>
      <c r="AA43" s="87" t="str">
        <f>IF(U43=W43,"No data", IF(V43=W43,"NA", IF(U43+V43=W43,"NA", S43)))</f>
        <v>No data</v>
      </c>
    </row>
    <row r="44" spans="1:27" ht="30">
      <c r="A44" s="47"/>
      <c r="B44" s="82" t="s">
        <v>68</v>
      </c>
      <c r="C44" s="77" t="s">
        <v>69</v>
      </c>
      <c r="D44" s="44"/>
      <c r="E44" s="53"/>
      <c r="F44" s="53"/>
      <c r="G44" s="53"/>
      <c r="H44" s="53"/>
      <c r="I44" s="53"/>
      <c r="J44" s="53"/>
      <c r="K44" s="53"/>
      <c r="L44" s="53"/>
      <c r="M44" s="53"/>
      <c r="N44" s="53"/>
    </row>
    <row r="45" spans="1:27" ht="45">
      <c r="A45" s="34"/>
      <c r="B45" s="82" t="s">
        <v>70</v>
      </c>
      <c r="C45" s="77" t="s">
        <v>71</v>
      </c>
      <c r="D45" s="44"/>
      <c r="E45" s="53"/>
      <c r="F45" s="53"/>
      <c r="G45" s="53"/>
      <c r="H45" s="53"/>
      <c r="I45" s="53"/>
      <c r="J45" s="53"/>
      <c r="K45" s="53"/>
      <c r="L45" s="53"/>
      <c r="M45" s="53"/>
      <c r="N45" s="53"/>
      <c r="P45" s="101">
        <f>COUNTIF(E45:N45,"Yes")</f>
        <v>0</v>
      </c>
      <c r="Q45" s="33" t="str">
        <f>IF(ISERROR(P45/T45),"%",P45/T45*100)</f>
        <v>%</v>
      </c>
      <c r="R45" s="33">
        <f>COUNTIF(E45:N45, "no")</f>
        <v>0</v>
      </c>
      <c r="S45" s="71" t="str">
        <f>IF(ISERROR(R45/T45),"%",R45/T45*100)</f>
        <v>%</v>
      </c>
      <c r="T45" s="33">
        <f>SUM(P45+R45)</f>
        <v>0</v>
      </c>
      <c r="U45" s="33">
        <f>Y45+Z45</f>
        <v>10</v>
      </c>
      <c r="V45" s="33">
        <f>COUNTIF(E45:N45,"NA")</f>
        <v>0</v>
      </c>
      <c r="W45" s="103">
        <f>P45+R45+U45+V45</f>
        <v>10</v>
      </c>
      <c r="X45" s="33"/>
      <c r="Y45" s="87">
        <f>COUNTIF(E45:N45,"FALSE")</f>
        <v>0</v>
      </c>
      <c r="Z45" s="87">
        <f>COUNTIF(E45:N45,"")</f>
        <v>10</v>
      </c>
      <c r="AA45" s="87" t="str">
        <f>IF(U45=W45,"No data", IF(V45=W45,"NA", IF(U45+V45=W45,"NA", S45)))</f>
        <v>No data</v>
      </c>
    </row>
    <row r="46" spans="1:27" ht="45">
      <c r="A46" s="34"/>
      <c r="B46" s="82" t="s">
        <v>72</v>
      </c>
      <c r="C46" s="77" t="s">
        <v>73</v>
      </c>
      <c r="D46" s="48" t="s">
        <v>204</v>
      </c>
      <c r="E46" s="53" t="b">
        <f>IF(E45="NO","NA",IF(E45="Yes","",IF(E45="Unable to answer","NA")))</f>
        <v>0</v>
      </c>
      <c r="F46" s="53" t="b">
        <f t="shared" ref="F46:N46" si="0">IF(F45="NO","NA",IF(F45="Yes","",IF(F45="Unable to answer","NA")))</f>
        <v>0</v>
      </c>
      <c r="G46" s="53" t="b">
        <f t="shared" si="0"/>
        <v>0</v>
      </c>
      <c r="H46" s="53" t="b">
        <f t="shared" si="0"/>
        <v>0</v>
      </c>
      <c r="I46" s="53" t="b">
        <f t="shared" si="0"/>
        <v>0</v>
      </c>
      <c r="J46" s="53" t="b">
        <f t="shared" si="0"/>
        <v>0</v>
      </c>
      <c r="K46" s="53" t="b">
        <f t="shared" si="0"/>
        <v>0</v>
      </c>
      <c r="L46" s="53" t="b">
        <f t="shared" si="0"/>
        <v>0</v>
      </c>
      <c r="M46" s="53" t="b">
        <f t="shared" si="0"/>
        <v>0</v>
      </c>
      <c r="N46" s="53" t="b">
        <f t="shared" si="0"/>
        <v>0</v>
      </c>
      <c r="P46" s="101">
        <f>COUNTIF(E46:N46,"Yes")</f>
        <v>0</v>
      </c>
      <c r="Q46" s="33" t="str">
        <f>IF(ISERROR(P46/T46),"%",P46/T46*100)</f>
        <v>%</v>
      </c>
      <c r="R46" s="33">
        <f>COUNTIF(E46:N46, "no")</f>
        <v>0</v>
      </c>
      <c r="S46" s="71" t="str">
        <f>IF(ISERROR(R46/T46),"%",R46/T46*100)</f>
        <v>%</v>
      </c>
      <c r="T46" s="33">
        <f>SUM(P46+R46)</f>
        <v>0</v>
      </c>
      <c r="U46" s="33">
        <f>Y46+Z46</f>
        <v>10</v>
      </c>
      <c r="V46" s="33">
        <f>COUNTIF(E46:N46,"NA")</f>
        <v>0</v>
      </c>
      <c r="W46" s="103">
        <f>P46+R46+U46+V46</f>
        <v>10</v>
      </c>
      <c r="X46" s="33"/>
      <c r="Y46" s="87">
        <f>COUNTIF(E46:N46,"FALSE")</f>
        <v>10</v>
      </c>
      <c r="Z46" s="87">
        <f>COUNTIF(E46:N46,"")</f>
        <v>0</v>
      </c>
      <c r="AA46" s="87" t="str">
        <f>IF(U46=W46,"No data", IF(V46=W46,"NA", IF(U46+V46=W46,"NA", S46)))</f>
        <v>No data</v>
      </c>
    </row>
    <row r="47" spans="1:27" ht="30">
      <c r="A47" s="47"/>
      <c r="B47" s="82" t="s">
        <v>74</v>
      </c>
      <c r="C47" s="77" t="s">
        <v>69</v>
      </c>
      <c r="D47" s="44"/>
      <c r="E47" s="53"/>
      <c r="F47" s="53"/>
      <c r="G47" s="53"/>
      <c r="H47" s="53"/>
      <c r="I47" s="53"/>
      <c r="J47" s="53"/>
      <c r="K47" s="53"/>
      <c r="L47" s="53"/>
      <c r="M47" s="53"/>
      <c r="N47" s="53"/>
    </row>
    <row r="48" spans="1:27" ht="75" customHeight="1">
      <c r="A48" s="34"/>
      <c r="B48" s="82" t="s">
        <v>75</v>
      </c>
      <c r="C48" s="77" t="s">
        <v>214</v>
      </c>
      <c r="D48" s="44"/>
      <c r="E48" s="53"/>
      <c r="F48" s="53"/>
      <c r="G48" s="53"/>
      <c r="H48" s="53"/>
      <c r="I48" s="53"/>
      <c r="J48" s="53"/>
      <c r="K48" s="53"/>
      <c r="L48" s="53"/>
      <c r="M48" s="53"/>
      <c r="N48" s="53"/>
      <c r="P48" s="101">
        <f>COUNTIF(E48:N48,"Yes")</f>
        <v>0</v>
      </c>
      <c r="Q48" s="33" t="str">
        <f>IF(ISERROR(P48/T48),"%",P48/T48*100)</f>
        <v>%</v>
      </c>
      <c r="R48" s="33">
        <f>COUNTIF(E48:N48, "no")</f>
        <v>0</v>
      </c>
      <c r="S48" s="71" t="str">
        <f>IF(ISERROR(R48/T48),"%",R48/T48*100)</f>
        <v>%</v>
      </c>
      <c r="T48" s="33">
        <f>SUM(P48+R48)</f>
        <v>0</v>
      </c>
      <c r="U48" s="33">
        <f>Y48+Z48</f>
        <v>10</v>
      </c>
      <c r="V48" s="33">
        <f>COUNTIF(E48:N48,"NA")</f>
        <v>0</v>
      </c>
      <c r="W48" s="103">
        <f>P48+R48+U48+V48</f>
        <v>10</v>
      </c>
      <c r="X48" s="33"/>
      <c r="Y48" s="87">
        <f>COUNTIF(E48:N48,"FALSE")</f>
        <v>0</v>
      </c>
      <c r="Z48" s="87">
        <f>COUNTIF(E48:N48,"")</f>
        <v>10</v>
      </c>
      <c r="AA48" s="87" t="str">
        <f>IF(U48=W48,"No data", IF(V48=W48,"NA", IF(U48+V48=W48,"NA", S48)))</f>
        <v>No data</v>
      </c>
    </row>
    <row r="49" spans="1:27" ht="30">
      <c r="A49" s="47"/>
      <c r="B49" s="82" t="s">
        <v>76</v>
      </c>
      <c r="C49" s="77" t="s">
        <v>69</v>
      </c>
      <c r="D49" s="44"/>
      <c r="E49" s="53"/>
      <c r="F49" s="53"/>
      <c r="G49" s="53"/>
      <c r="H49" s="53"/>
      <c r="I49" s="53"/>
      <c r="J49" s="53"/>
      <c r="K49" s="53"/>
      <c r="L49" s="53"/>
      <c r="M49" s="53"/>
      <c r="N49" s="53"/>
    </row>
    <row r="50" spans="1:27" ht="60">
      <c r="A50" s="34"/>
      <c r="B50" s="82" t="s">
        <v>77</v>
      </c>
      <c r="C50" s="77" t="s">
        <v>78</v>
      </c>
      <c r="D50" s="44"/>
      <c r="E50" s="53"/>
      <c r="F50" s="53"/>
      <c r="G50" s="53"/>
      <c r="H50" s="53"/>
      <c r="I50" s="53"/>
      <c r="J50" s="53"/>
      <c r="K50" s="53"/>
      <c r="L50" s="53"/>
      <c r="M50" s="53"/>
      <c r="N50" s="53"/>
      <c r="P50" s="101">
        <f>COUNTIF(E50:N50,"Yes")</f>
        <v>0</v>
      </c>
      <c r="Q50" s="33" t="str">
        <f>IF(ISERROR(P50/T50),"%",P50/T50*100)</f>
        <v>%</v>
      </c>
      <c r="R50" s="33">
        <f>COUNTIF(E50:N50, "no")</f>
        <v>0</v>
      </c>
      <c r="S50" s="71" t="str">
        <f>IF(ISERROR(R50/T50),"%",R50/T50*100)</f>
        <v>%</v>
      </c>
      <c r="T50" s="33">
        <f>SUM(P50+R50)</f>
        <v>0</v>
      </c>
      <c r="U50" s="33">
        <f>Y50+Z50</f>
        <v>10</v>
      </c>
      <c r="V50" s="33">
        <f>COUNTIF(E50:N50,"NA")</f>
        <v>0</v>
      </c>
      <c r="W50" s="103">
        <f>P50+R50+U50+V50</f>
        <v>10</v>
      </c>
      <c r="X50" s="33"/>
      <c r="Y50" s="87">
        <f>COUNTIF(E50:N50,"FALSE")</f>
        <v>0</v>
      </c>
      <c r="Z50" s="87">
        <f>COUNTIF(E50:N50,"")</f>
        <v>10</v>
      </c>
      <c r="AA50" s="87" t="str">
        <f>IF(U50=W50,"No data", IF(V50=W50,"NA", IF(U50+V50=W50,"NA", S50)))</f>
        <v>No data</v>
      </c>
    </row>
    <row r="51" spans="1:27" ht="45">
      <c r="A51" s="34"/>
      <c r="B51" s="82" t="s">
        <v>79</v>
      </c>
      <c r="C51" s="77" t="s">
        <v>80</v>
      </c>
      <c r="D51" s="48" t="s">
        <v>207</v>
      </c>
      <c r="E51" s="53" t="b">
        <f>IF(E50="No","NA",IF(E50="Yes","", IF(E50="Unable to answer","NA")))</f>
        <v>0</v>
      </c>
      <c r="F51" s="53" t="b">
        <f t="shared" ref="F51:N51" si="1">IF(F50="No","NA",IF(F50="Yes","", IF(F50="Unable to answer","NA")))</f>
        <v>0</v>
      </c>
      <c r="G51" s="53" t="b">
        <f t="shared" si="1"/>
        <v>0</v>
      </c>
      <c r="H51" s="53" t="b">
        <f t="shared" si="1"/>
        <v>0</v>
      </c>
      <c r="I51" s="53" t="b">
        <f t="shared" si="1"/>
        <v>0</v>
      </c>
      <c r="J51" s="53" t="b">
        <f t="shared" si="1"/>
        <v>0</v>
      </c>
      <c r="K51" s="53" t="b">
        <f t="shared" si="1"/>
        <v>0</v>
      </c>
      <c r="L51" s="53" t="b">
        <f t="shared" si="1"/>
        <v>0</v>
      </c>
      <c r="M51" s="53" t="b">
        <f t="shared" si="1"/>
        <v>0</v>
      </c>
      <c r="N51" s="53" t="b">
        <f t="shared" si="1"/>
        <v>0</v>
      </c>
      <c r="P51" s="101">
        <f>COUNTIF(E51:N51,"Yes")</f>
        <v>0</v>
      </c>
      <c r="Q51" s="33" t="str">
        <f>IF(ISERROR(P51/T51),"%",P51/T51*100)</f>
        <v>%</v>
      </c>
      <c r="R51" s="33">
        <f>COUNTIF(E51:N51, "no")</f>
        <v>0</v>
      </c>
      <c r="S51" s="71" t="str">
        <f>IF(ISERROR(R51/T51),"%",R51/T51*100)</f>
        <v>%</v>
      </c>
      <c r="T51" s="33">
        <f>SUM(P51+R51)</f>
        <v>0</v>
      </c>
      <c r="U51" s="33">
        <f>Y51+Z51</f>
        <v>10</v>
      </c>
      <c r="V51" s="33">
        <f>COUNTIF(E51:N51,"NA")</f>
        <v>0</v>
      </c>
      <c r="W51" s="103">
        <f>P51+R51+U51+V51</f>
        <v>10</v>
      </c>
      <c r="X51" s="33"/>
      <c r="Y51" s="87">
        <f>COUNTIF(E51:N51,"FALSE")</f>
        <v>10</v>
      </c>
      <c r="Z51" s="87">
        <f>COUNTIF(E51:N51,"")</f>
        <v>0</v>
      </c>
      <c r="AA51" s="87" t="str">
        <f>IF(U51=W51,"No data", IF(V51=W51,"NA", IF(U51+V51=W51,"NA", S51)))</f>
        <v>No data</v>
      </c>
    </row>
    <row r="52" spans="1:27" ht="30">
      <c r="A52" s="47"/>
      <c r="B52" s="82" t="s">
        <v>81</v>
      </c>
      <c r="C52" s="77" t="s">
        <v>69</v>
      </c>
      <c r="D52" s="44"/>
      <c r="E52" s="53"/>
      <c r="F52" s="53"/>
      <c r="G52" s="53"/>
      <c r="H52" s="53"/>
      <c r="I52" s="53"/>
      <c r="J52" s="53"/>
      <c r="K52" s="53"/>
      <c r="L52" s="53"/>
      <c r="M52" s="53"/>
      <c r="N52" s="53"/>
    </row>
    <row r="53" spans="1:27">
      <c r="A53" s="121" t="s">
        <v>82</v>
      </c>
      <c r="B53" s="121"/>
      <c r="C53" s="121"/>
      <c r="D53" s="121"/>
      <c r="E53" s="121"/>
      <c r="F53" s="121"/>
      <c r="G53" s="121"/>
      <c r="H53" s="121"/>
      <c r="I53" s="121"/>
      <c r="J53" s="121"/>
      <c r="K53" s="121"/>
      <c r="L53" s="121"/>
      <c r="M53" s="121"/>
      <c r="N53" s="122"/>
    </row>
    <row r="54" spans="1:27" ht="30">
      <c r="A54" s="47"/>
      <c r="B54" s="82">
        <v>20</v>
      </c>
      <c r="C54" s="77" t="s">
        <v>83</v>
      </c>
      <c r="D54" s="44"/>
      <c r="E54" s="53"/>
      <c r="F54" s="53"/>
      <c r="G54" s="53"/>
      <c r="H54" s="53"/>
      <c r="I54" s="53"/>
      <c r="J54" s="53"/>
      <c r="K54" s="53"/>
      <c r="L54" s="53"/>
      <c r="M54" s="53"/>
      <c r="N54" s="53"/>
      <c r="P54" s="101">
        <f>COUNTIF(E54:N54,"Yes")</f>
        <v>0</v>
      </c>
      <c r="Q54" s="33" t="str">
        <f>IF(ISERROR(P54/T54),"%",P54/T54*100)</f>
        <v>%</v>
      </c>
      <c r="R54" s="33">
        <f>COUNTIF(E54:N54, "no")</f>
        <v>0</v>
      </c>
      <c r="S54" s="71" t="str">
        <f>IF(ISERROR(R54/T54),"%",R54/T54*100)</f>
        <v>%</v>
      </c>
      <c r="T54" s="33">
        <f>SUM(P54+R54)</f>
        <v>0</v>
      </c>
      <c r="U54" s="33">
        <f>Y54+Z54</f>
        <v>10</v>
      </c>
      <c r="V54" s="33">
        <f>COUNTIF(E54:N54,"NA")</f>
        <v>0</v>
      </c>
      <c r="W54" s="103">
        <f>P54+R54+U54+V54</f>
        <v>10</v>
      </c>
      <c r="X54" s="33"/>
      <c r="Y54" s="87">
        <f>COUNTIF(E54:N54,"FALSE")</f>
        <v>0</v>
      </c>
      <c r="Z54" s="87">
        <f>COUNTIF(E54:N54,"")</f>
        <v>10</v>
      </c>
      <c r="AA54" s="87" t="str">
        <f>IF(U54=W54,"No data", IF(V54=W54,"NA", IF(U54+V54=W54,"NA", Q54)))</f>
        <v>No data</v>
      </c>
    </row>
    <row r="55" spans="1:27">
      <c r="A55" s="139" t="s">
        <v>84</v>
      </c>
      <c r="B55" s="140"/>
      <c r="C55" s="140"/>
      <c r="D55" s="140"/>
      <c r="E55" s="140"/>
      <c r="F55" s="140"/>
      <c r="G55" s="140"/>
      <c r="H55" s="140"/>
      <c r="I55" s="140"/>
      <c r="J55" s="140"/>
      <c r="K55" s="140"/>
      <c r="L55" s="140"/>
      <c r="M55" s="140"/>
      <c r="N55" s="141"/>
    </row>
    <row r="56" spans="1:27" ht="45">
      <c r="A56" s="47"/>
      <c r="B56" s="82" t="s">
        <v>85</v>
      </c>
      <c r="C56" s="77" t="s">
        <v>86</v>
      </c>
      <c r="D56" s="44"/>
      <c r="E56" s="53" t="b">
        <f>IF(E54="No","NA", IF(E54="Yes",""))</f>
        <v>0</v>
      </c>
      <c r="F56" s="53" t="b">
        <f t="shared" ref="F56:M56" si="2">IF(F54="No","NA", IF(F54="Yes",""))</f>
        <v>0</v>
      </c>
      <c r="G56" s="53" t="b">
        <f t="shared" si="2"/>
        <v>0</v>
      </c>
      <c r="H56" s="53" t="b">
        <f t="shared" si="2"/>
        <v>0</v>
      </c>
      <c r="I56" s="53" t="b">
        <f t="shared" si="2"/>
        <v>0</v>
      </c>
      <c r="J56" s="53" t="b">
        <f t="shared" si="2"/>
        <v>0</v>
      </c>
      <c r="K56" s="53" t="b">
        <f t="shared" si="2"/>
        <v>0</v>
      </c>
      <c r="L56" s="53" t="b">
        <f t="shared" si="2"/>
        <v>0</v>
      </c>
      <c r="M56" s="53" t="b">
        <f t="shared" si="2"/>
        <v>0</v>
      </c>
      <c r="N56" s="53" t="b">
        <f t="shared" ref="N56" si="3">IF(N54="No","NA", IF(N54="Yes",""))</f>
        <v>0</v>
      </c>
      <c r="P56" s="101">
        <f>COUNTIF(E56:N56,"Yes")</f>
        <v>0</v>
      </c>
      <c r="Q56" s="33" t="str">
        <f>IF(ISERROR(P56/T56),"%",P56/T56*100)</f>
        <v>%</v>
      </c>
      <c r="R56" s="33">
        <f>COUNTIF(E56:N56, "no")</f>
        <v>0</v>
      </c>
      <c r="S56" s="71" t="str">
        <f>IF(ISERROR(R56/T56),"%",R56/T56*100)</f>
        <v>%</v>
      </c>
      <c r="T56" s="33">
        <f>SUM(P56+R56)</f>
        <v>0</v>
      </c>
      <c r="U56" s="33">
        <f>Y56+Z56</f>
        <v>10</v>
      </c>
      <c r="V56" s="33">
        <f>COUNTIF(E56:N56,"NA")</f>
        <v>0</v>
      </c>
      <c r="W56" s="103">
        <f>P56+R56+U56+V56</f>
        <v>10</v>
      </c>
      <c r="X56" s="33"/>
      <c r="Y56" s="87">
        <f>COUNTIF(E56:N56,"FALSE")</f>
        <v>10</v>
      </c>
      <c r="Z56" s="87">
        <f>COUNTIF(E56:N56,"")</f>
        <v>0</v>
      </c>
      <c r="AA56" s="87" t="str">
        <f>IF(U56=W56,"No data", IF(V56=W56,"NA", IF(U56+V56=W56,"NA", Q56)))</f>
        <v>No data</v>
      </c>
    </row>
    <row r="57" spans="1:27" ht="30">
      <c r="A57" s="34"/>
      <c r="B57" s="82" t="s">
        <v>87</v>
      </c>
      <c r="C57" s="77" t="s">
        <v>88</v>
      </c>
      <c r="D57" s="48" t="s">
        <v>213</v>
      </c>
      <c r="E57" s="53" t="b">
        <f>IF(E56="No","NA", IF(E56="NA","NA", IF(E56="Yes","")))</f>
        <v>0</v>
      </c>
      <c r="F57" s="53" t="b">
        <f t="shared" ref="F57:M57" si="4">IF(F56="No","NA", IF(F56="NA","NA", IF(F56="Yes","")))</f>
        <v>0</v>
      </c>
      <c r="G57" s="53" t="b">
        <f t="shared" si="4"/>
        <v>0</v>
      </c>
      <c r="H57" s="53" t="b">
        <f t="shared" si="4"/>
        <v>0</v>
      </c>
      <c r="I57" s="53" t="b">
        <f t="shared" si="4"/>
        <v>0</v>
      </c>
      <c r="J57" s="53" t="b">
        <f t="shared" si="4"/>
        <v>0</v>
      </c>
      <c r="K57" s="53" t="b">
        <f t="shared" si="4"/>
        <v>0</v>
      </c>
      <c r="L57" s="53" t="b">
        <f t="shared" si="4"/>
        <v>0</v>
      </c>
      <c r="M57" s="53" t="b">
        <f t="shared" si="4"/>
        <v>0</v>
      </c>
      <c r="N57" s="53" t="b">
        <f t="shared" ref="N57" si="5">IF(N56="No","NA", IF(N56="NA","NA", IF(N56="Yes","")))</f>
        <v>0</v>
      </c>
      <c r="P57" s="101">
        <f>COUNTIF(E57:N57,"Yes")</f>
        <v>0</v>
      </c>
      <c r="Q57" s="33" t="str">
        <f>IF(ISERROR(P57/T57),"%",P57/T57*100)</f>
        <v>%</v>
      </c>
      <c r="R57" s="33">
        <f>COUNTIF(E57:N57, "no")</f>
        <v>0</v>
      </c>
      <c r="S57" s="71" t="str">
        <f>IF(ISERROR(R57/T57),"%",R57/T57*100)</f>
        <v>%</v>
      </c>
      <c r="T57" s="33">
        <f>SUM(P57+R57)</f>
        <v>0</v>
      </c>
      <c r="U57" s="33">
        <f>Y57+Z57</f>
        <v>10</v>
      </c>
      <c r="V57" s="33">
        <f>COUNTIF(E57:N57,"NA")</f>
        <v>0</v>
      </c>
      <c r="W57" s="103">
        <f>P57+R57+U57+V57</f>
        <v>10</v>
      </c>
      <c r="X57" s="33"/>
      <c r="Y57" s="87">
        <f>COUNTIF(E57:N57,"FALSE")</f>
        <v>10</v>
      </c>
      <c r="Z57" s="87">
        <f>COUNTIF(E57:N57,"")</f>
        <v>0</v>
      </c>
      <c r="AA57" s="87" t="str">
        <f>IF(U57=W57,"No data", IF(V57=W57,"NA", IF(U57+V57=W57,"NA", Q57)))</f>
        <v>No data</v>
      </c>
    </row>
    <row r="58" spans="1:27" ht="90">
      <c r="A58" s="34"/>
      <c r="B58" s="82">
        <v>22</v>
      </c>
      <c r="C58" s="77" t="s">
        <v>89</v>
      </c>
      <c r="D58" s="44"/>
      <c r="E58" s="53" t="b">
        <f>IF(E54="No","NA", IF(E54="Yes",""))</f>
        <v>0</v>
      </c>
      <c r="F58" s="53" t="b">
        <f t="shared" ref="F58:M58" si="6">IF(F54="No","NA", IF(F54="Yes",""))</f>
        <v>0</v>
      </c>
      <c r="G58" s="53" t="b">
        <f t="shared" si="6"/>
        <v>0</v>
      </c>
      <c r="H58" s="53" t="b">
        <f t="shared" si="6"/>
        <v>0</v>
      </c>
      <c r="I58" s="53" t="b">
        <f t="shared" si="6"/>
        <v>0</v>
      </c>
      <c r="J58" s="53" t="b">
        <f t="shared" si="6"/>
        <v>0</v>
      </c>
      <c r="K58" s="53" t="b">
        <f t="shared" si="6"/>
        <v>0</v>
      </c>
      <c r="L58" s="53" t="b">
        <f t="shared" si="6"/>
        <v>0</v>
      </c>
      <c r="M58" s="53" t="b">
        <f t="shared" si="6"/>
        <v>0</v>
      </c>
      <c r="N58" s="53" t="b">
        <f t="shared" ref="N58" si="7">IF(N54="No","NA", IF(N54="Yes",""))</f>
        <v>0</v>
      </c>
      <c r="P58" s="101">
        <f>COUNTIF(E58:N58,"Yes")</f>
        <v>0</v>
      </c>
      <c r="Q58" s="33" t="str">
        <f>IF(ISERROR(P58/T58),"%",P58/T58*100)</f>
        <v>%</v>
      </c>
      <c r="R58" s="33">
        <f>COUNTIF(E58:N58, "no")</f>
        <v>0</v>
      </c>
      <c r="S58" s="71" t="str">
        <f>IF(ISERROR(R58/T58),"%",R58/T58*100)</f>
        <v>%</v>
      </c>
      <c r="T58" s="33">
        <f>SUM(P58+R58)</f>
        <v>0</v>
      </c>
      <c r="U58" s="33">
        <f>Y58+Z58</f>
        <v>10</v>
      </c>
      <c r="V58" s="33">
        <f>COUNTIF(E58:N58,"NA")</f>
        <v>0</v>
      </c>
      <c r="W58" s="103">
        <f>P58+R58+U58+V58</f>
        <v>10</v>
      </c>
      <c r="X58" s="33"/>
      <c r="Y58" s="87">
        <f>COUNTIF(E58:N58,"FALSE")</f>
        <v>10</v>
      </c>
      <c r="Z58" s="87">
        <f>COUNTIF(E58:N58,"")</f>
        <v>0</v>
      </c>
      <c r="AA58" s="87" t="str">
        <f>IF(U58=W58,"No data", IF(V58=W58,"NA", IF(U58+V58=W58,"NA", Q58)))</f>
        <v>No data</v>
      </c>
    </row>
    <row r="59" spans="1:27" ht="75">
      <c r="A59" s="34"/>
      <c r="B59" s="82" t="s">
        <v>90</v>
      </c>
      <c r="C59" s="77" t="s">
        <v>91</v>
      </c>
      <c r="D59" s="44"/>
      <c r="E59" s="53" t="b">
        <f>IF(E54="No","NA", IF(E54="Yes",""))</f>
        <v>0</v>
      </c>
      <c r="F59" s="53" t="b">
        <f t="shared" ref="F59:M59" si="8">IF(F54="No","NA", IF(F54="Yes",""))</f>
        <v>0</v>
      </c>
      <c r="G59" s="53" t="b">
        <f t="shared" si="8"/>
        <v>0</v>
      </c>
      <c r="H59" s="53" t="b">
        <f t="shared" si="8"/>
        <v>0</v>
      </c>
      <c r="I59" s="53" t="b">
        <f t="shared" si="8"/>
        <v>0</v>
      </c>
      <c r="J59" s="53" t="b">
        <f t="shared" si="8"/>
        <v>0</v>
      </c>
      <c r="K59" s="53" t="b">
        <f t="shared" si="8"/>
        <v>0</v>
      </c>
      <c r="L59" s="53" t="b">
        <f t="shared" si="8"/>
        <v>0</v>
      </c>
      <c r="M59" s="53" t="b">
        <f t="shared" si="8"/>
        <v>0</v>
      </c>
      <c r="N59" s="53" t="b">
        <f t="shared" ref="N59" si="9">IF(N54="No","NA", IF(N54="Yes",""))</f>
        <v>0</v>
      </c>
      <c r="P59" s="101">
        <f>COUNTIF(E59:N59,"Yes")</f>
        <v>0</v>
      </c>
      <c r="Q59" s="33" t="str">
        <f>IF(ISERROR(P59/T59),"%",P59/T59*100)</f>
        <v>%</v>
      </c>
      <c r="R59" s="33">
        <f>COUNTIF(E59:N59, "no")</f>
        <v>0</v>
      </c>
      <c r="S59" s="71" t="str">
        <f>IF(ISERROR(R59/T59),"%",R59/T59*100)</f>
        <v>%</v>
      </c>
      <c r="T59" s="33">
        <f>SUM(P59+R59)</f>
        <v>0</v>
      </c>
      <c r="U59" s="33">
        <f>Y59+Z59</f>
        <v>10</v>
      </c>
      <c r="V59" s="33">
        <f>COUNTIF(E59:N59,"NA")</f>
        <v>0</v>
      </c>
      <c r="W59" s="103">
        <f>P59+R59+U59+V59</f>
        <v>10</v>
      </c>
      <c r="X59" s="33"/>
      <c r="Y59" s="87">
        <f>COUNTIF(E59:N59,"FALSE")</f>
        <v>10</v>
      </c>
      <c r="Z59" s="87">
        <f>COUNTIF(E59:N59,"")</f>
        <v>0</v>
      </c>
      <c r="AA59" s="87" t="str">
        <f>IF(U59=W59,"No data", IF(V59=W59,"NA", IF(U59+V59=W59,"NA", S59)))</f>
        <v>No data</v>
      </c>
    </row>
    <row r="60" spans="1:27" ht="30">
      <c r="A60" s="47"/>
      <c r="B60" s="82" t="s">
        <v>92</v>
      </c>
      <c r="C60" s="77" t="s">
        <v>69</v>
      </c>
      <c r="D60" s="44"/>
      <c r="E60" s="53"/>
      <c r="F60" s="53"/>
      <c r="G60" s="53"/>
      <c r="H60" s="53"/>
      <c r="I60" s="53"/>
      <c r="J60" s="53"/>
      <c r="K60" s="53"/>
      <c r="L60" s="53"/>
      <c r="M60" s="53"/>
      <c r="N60" s="53"/>
    </row>
    <row r="61" spans="1:27">
      <c r="A61" s="121" t="s">
        <v>93</v>
      </c>
      <c r="B61" s="121"/>
      <c r="C61" s="121"/>
      <c r="D61" s="121"/>
      <c r="E61" s="121"/>
      <c r="F61" s="121"/>
      <c r="G61" s="121"/>
      <c r="H61" s="121"/>
      <c r="I61" s="121"/>
      <c r="J61" s="121"/>
      <c r="K61" s="121"/>
      <c r="L61" s="121"/>
      <c r="M61" s="121"/>
      <c r="N61" s="122"/>
    </row>
    <row r="62" spans="1:27" ht="45">
      <c r="A62" s="34"/>
      <c r="B62" s="82" t="s">
        <v>94</v>
      </c>
      <c r="C62" s="77" t="s">
        <v>95</v>
      </c>
      <c r="D62" s="44"/>
      <c r="E62" s="53"/>
      <c r="F62" s="53"/>
      <c r="G62" s="53"/>
      <c r="H62" s="53"/>
      <c r="I62" s="53"/>
      <c r="J62" s="53"/>
      <c r="K62" s="53"/>
      <c r="L62" s="53"/>
      <c r="M62" s="53"/>
      <c r="N62" s="53"/>
      <c r="P62" s="101">
        <f>COUNTIF(E62:N62,"Yes")</f>
        <v>0</v>
      </c>
      <c r="Q62" s="33" t="str">
        <f>IF(ISERROR(P62/T62),"%",P62/T62*100)</f>
        <v>%</v>
      </c>
      <c r="R62" s="33">
        <f>COUNTIF(E62:N62, "no")</f>
        <v>0</v>
      </c>
      <c r="S62" s="71" t="str">
        <f>IF(ISERROR(R62/T62),"%",R62/T62*100)</f>
        <v>%</v>
      </c>
      <c r="T62" s="33">
        <f>SUM(P62+R62)</f>
        <v>0</v>
      </c>
      <c r="U62" s="33">
        <f>Y62+Z62</f>
        <v>10</v>
      </c>
      <c r="V62" s="33">
        <f>COUNTIF(E62:N62,"NA")</f>
        <v>0</v>
      </c>
      <c r="W62" s="103">
        <f>P62+R62+U62+V62</f>
        <v>10</v>
      </c>
      <c r="X62" s="33"/>
      <c r="Y62" s="87">
        <f>COUNTIF(E62:N62,"FALSE")</f>
        <v>0</v>
      </c>
      <c r="Z62" s="87">
        <f>COUNTIF(E62:N62,"")</f>
        <v>10</v>
      </c>
      <c r="AA62" s="87" t="str">
        <f>IF(U62=W62,"No data", IF(V62=W62,"NA", IF(U62+V62=W62,"NA", Q62)))</f>
        <v>No data</v>
      </c>
    </row>
    <row r="63" spans="1:27" ht="30">
      <c r="A63" s="47"/>
      <c r="B63" s="82" t="s">
        <v>96</v>
      </c>
      <c r="C63" s="77" t="s">
        <v>65</v>
      </c>
      <c r="D63" s="44"/>
      <c r="E63" s="53"/>
      <c r="F63" s="53"/>
      <c r="G63" s="53"/>
      <c r="H63" s="53"/>
      <c r="I63" s="53"/>
      <c r="J63" s="53"/>
      <c r="K63" s="53"/>
      <c r="L63" s="53"/>
      <c r="M63" s="53"/>
      <c r="N63" s="53"/>
    </row>
    <row r="64" spans="1:27" ht="45">
      <c r="A64" s="34"/>
      <c r="B64" s="82" t="s">
        <v>97</v>
      </c>
      <c r="C64" s="77" t="s">
        <v>98</v>
      </c>
      <c r="D64" s="44"/>
      <c r="E64" s="53"/>
      <c r="F64" s="53"/>
      <c r="G64" s="53"/>
      <c r="H64" s="53"/>
      <c r="I64" s="53"/>
      <c r="J64" s="53"/>
      <c r="K64" s="53"/>
      <c r="L64" s="53"/>
      <c r="M64" s="53"/>
      <c r="N64" s="53"/>
      <c r="P64" s="101">
        <f>COUNTIF(E64:N64,"Yes")</f>
        <v>0</v>
      </c>
      <c r="Q64" s="33" t="str">
        <f>IF(ISERROR(P64/T64),"%",P64/T64*100)</f>
        <v>%</v>
      </c>
      <c r="R64" s="33">
        <f>COUNTIF(E64:N64, "no")</f>
        <v>0</v>
      </c>
      <c r="S64" s="71" t="str">
        <f>IF(ISERROR(R64/T64),"%",R64/T64*100)</f>
        <v>%</v>
      </c>
      <c r="T64" s="33">
        <f>SUM(P64+R64)</f>
        <v>0</v>
      </c>
      <c r="U64" s="33">
        <f>Y64+Z64</f>
        <v>10</v>
      </c>
      <c r="V64" s="33">
        <f>COUNTIF(E64:N64,"NA")</f>
        <v>0</v>
      </c>
      <c r="W64" s="103">
        <f>P64+R64+U64+V64</f>
        <v>10</v>
      </c>
      <c r="X64" s="33"/>
      <c r="Y64" s="87">
        <f>COUNTIF(E64:N64,"FALSE")</f>
        <v>0</v>
      </c>
      <c r="Z64" s="87">
        <f>COUNTIF(E64:N64,"")</f>
        <v>10</v>
      </c>
      <c r="AA64" s="87" t="str">
        <f>IF(U64=W64,"No data", IF(V64=W64,"NA", IF(U64+V64=W64,"NA", Q64)))</f>
        <v>No data</v>
      </c>
    </row>
    <row r="65" spans="1:27" ht="30">
      <c r="A65" s="47"/>
      <c r="B65" s="82" t="s">
        <v>99</v>
      </c>
      <c r="C65" s="77" t="s">
        <v>65</v>
      </c>
      <c r="D65" s="44"/>
      <c r="E65" s="53"/>
      <c r="F65" s="53"/>
      <c r="G65" s="53"/>
      <c r="H65" s="53"/>
      <c r="I65" s="53"/>
      <c r="J65" s="53"/>
      <c r="K65" s="53"/>
      <c r="L65" s="53"/>
      <c r="M65" s="53"/>
      <c r="N65" s="53"/>
    </row>
    <row r="66" spans="1:27" ht="60">
      <c r="A66" s="34"/>
      <c r="B66" s="82" t="s">
        <v>100</v>
      </c>
      <c r="C66" s="77" t="s">
        <v>101</v>
      </c>
      <c r="D66" s="44"/>
      <c r="E66" s="53"/>
      <c r="F66" s="53"/>
      <c r="G66" s="53"/>
      <c r="H66" s="53"/>
      <c r="I66" s="53"/>
      <c r="J66" s="53"/>
      <c r="K66" s="53"/>
      <c r="L66" s="53"/>
      <c r="M66" s="53"/>
      <c r="N66" s="53"/>
      <c r="P66" s="101">
        <f>COUNTIF(E66:N66,"Yes")</f>
        <v>0</v>
      </c>
      <c r="Q66" s="33" t="str">
        <f>IF(ISERROR(P66/T66),"%",P66/T66*100)</f>
        <v>%</v>
      </c>
      <c r="R66" s="33">
        <f>COUNTIF(E66:N66, "no")</f>
        <v>0</v>
      </c>
      <c r="S66" s="71" t="str">
        <f>IF(ISERROR(R66/T66),"%",R66/T66*100)</f>
        <v>%</v>
      </c>
      <c r="T66" s="33">
        <f>SUM(P66+R66)</f>
        <v>0</v>
      </c>
      <c r="U66" s="33">
        <f>Y66+Z66</f>
        <v>10</v>
      </c>
      <c r="V66" s="33">
        <f>COUNTIF(E66:N66,"NA")</f>
        <v>0</v>
      </c>
      <c r="W66" s="103">
        <f>P66+R66+U66+V66</f>
        <v>10</v>
      </c>
      <c r="X66" s="33"/>
      <c r="Y66" s="87">
        <f>COUNTIF(E66:N66,"FALSE")</f>
        <v>0</v>
      </c>
      <c r="Z66" s="87">
        <f>COUNTIF(E66:N66,"")</f>
        <v>10</v>
      </c>
      <c r="AA66" s="87" t="str">
        <f>IF(U66=W66,"No data", IF(V66=W66,"NA", IF(U66+V66=W66,"NA", Q66)))</f>
        <v>No data</v>
      </c>
    </row>
    <row r="67" spans="1:27" ht="30">
      <c r="A67" s="47"/>
      <c r="B67" s="82" t="s">
        <v>102</v>
      </c>
      <c r="C67" s="77" t="s">
        <v>65</v>
      </c>
      <c r="D67" s="44"/>
      <c r="E67" s="53"/>
      <c r="F67" s="53"/>
      <c r="G67" s="53"/>
      <c r="H67" s="53"/>
      <c r="I67" s="53"/>
      <c r="J67" s="53"/>
      <c r="K67" s="53"/>
      <c r="L67" s="53"/>
      <c r="M67" s="53"/>
      <c r="N67" s="53"/>
    </row>
    <row r="68" spans="1:27">
      <c r="A68" s="121" t="s">
        <v>103</v>
      </c>
      <c r="B68" s="121"/>
      <c r="C68" s="121"/>
      <c r="D68" s="121"/>
      <c r="E68" s="121"/>
      <c r="F68" s="121"/>
      <c r="G68" s="121"/>
      <c r="H68" s="121"/>
      <c r="I68" s="121"/>
      <c r="J68" s="121"/>
      <c r="K68" s="121"/>
      <c r="L68" s="121"/>
      <c r="M68" s="121"/>
      <c r="N68" s="122"/>
    </row>
    <row r="69" spans="1:27" ht="45">
      <c r="A69" s="34"/>
      <c r="B69" s="82">
        <v>27</v>
      </c>
      <c r="C69" s="77" t="s">
        <v>104</v>
      </c>
      <c r="D69" s="44"/>
      <c r="E69" s="53"/>
      <c r="F69" s="53"/>
      <c r="G69" s="53"/>
      <c r="H69" s="53"/>
      <c r="I69" s="53"/>
      <c r="J69" s="53"/>
      <c r="K69" s="53"/>
      <c r="L69" s="53"/>
      <c r="M69" s="53"/>
      <c r="N69" s="53"/>
      <c r="P69" s="101">
        <f>COUNTIF(E69:N69,"Yes")</f>
        <v>0</v>
      </c>
      <c r="Q69" s="33" t="str">
        <f>IF(ISERROR(P69/T69),"%",P69/T69*100)</f>
        <v>%</v>
      </c>
      <c r="R69" s="33">
        <f>COUNTIF(E69:N69, "no")</f>
        <v>0</v>
      </c>
      <c r="S69" s="71" t="str">
        <f>IF(ISERROR(R69/T69),"%",R69/T69*100)</f>
        <v>%</v>
      </c>
      <c r="T69" s="33">
        <f>SUM(P69+R69)</f>
        <v>0</v>
      </c>
      <c r="U69" s="33">
        <f>Y69+Z69</f>
        <v>10</v>
      </c>
      <c r="V69" s="33">
        <f>COUNTIF(E69:N69,"NA")</f>
        <v>0</v>
      </c>
      <c r="W69" s="103">
        <f>P69+R69+U69+V69</f>
        <v>10</v>
      </c>
      <c r="X69" s="33"/>
      <c r="Y69" s="87">
        <f>COUNTIF(E69:N69,"FALSE")</f>
        <v>0</v>
      </c>
      <c r="Z69" s="87">
        <f>COUNTIF(E69:N69,"")</f>
        <v>10</v>
      </c>
      <c r="AA69" s="87" t="str">
        <f>IF(U69=W69,"No data", IF(V69=W69,"NA", IF(U69+V69=W69,"NA", Q69)))</f>
        <v>No data</v>
      </c>
    </row>
    <row r="70" spans="1:27" ht="60">
      <c r="A70" s="34"/>
      <c r="B70" s="82">
        <v>28</v>
      </c>
      <c r="C70" s="77" t="s">
        <v>105</v>
      </c>
      <c r="D70" s="44"/>
      <c r="E70" s="53"/>
      <c r="F70" s="53"/>
      <c r="G70" s="53"/>
      <c r="H70" s="53"/>
      <c r="I70" s="53"/>
      <c r="J70" s="53"/>
      <c r="K70" s="53"/>
      <c r="L70" s="53"/>
      <c r="M70" s="53"/>
      <c r="N70" s="53"/>
      <c r="P70" s="101">
        <f>COUNTIF(E70:N70,"Yes")</f>
        <v>0</v>
      </c>
      <c r="Q70" s="33" t="str">
        <f>IF(ISERROR(P70/T70),"%",P70/T70*100)</f>
        <v>%</v>
      </c>
      <c r="R70" s="33">
        <f>COUNTIF(E70:N70, "no")</f>
        <v>0</v>
      </c>
      <c r="S70" s="71" t="str">
        <f>IF(ISERROR(R70/T70),"%",R70/T70*100)</f>
        <v>%</v>
      </c>
      <c r="T70" s="33">
        <f>SUM(P70+R70)</f>
        <v>0</v>
      </c>
      <c r="U70" s="33">
        <f>Y70+Z70</f>
        <v>10</v>
      </c>
      <c r="V70" s="33">
        <f>COUNTIF(E70:N70,"NA")</f>
        <v>0</v>
      </c>
      <c r="W70" s="103">
        <f>P70+R70+U70+V70</f>
        <v>10</v>
      </c>
      <c r="X70" s="33"/>
      <c r="Y70" s="87">
        <f>COUNTIF(E70:N70,"FALSE")</f>
        <v>0</v>
      </c>
      <c r="Z70" s="87">
        <f>COUNTIF(E70:N70,"")</f>
        <v>10</v>
      </c>
      <c r="AA70" s="87" t="str">
        <f>IF(U70=W70,"No data", IF(V70=W70,"NA", IF(U70+V70=W70,"NA", Q70)))</f>
        <v>No data</v>
      </c>
    </row>
    <row r="71" spans="1:27" ht="45">
      <c r="A71" s="34"/>
      <c r="B71" s="82">
        <v>29</v>
      </c>
      <c r="C71" s="77" t="s">
        <v>106</v>
      </c>
      <c r="D71" s="44"/>
      <c r="E71" s="53"/>
      <c r="F71" s="53"/>
      <c r="G71" s="53"/>
      <c r="H71" s="53"/>
      <c r="I71" s="53"/>
      <c r="J71" s="53"/>
      <c r="K71" s="53"/>
      <c r="L71" s="53"/>
      <c r="M71" s="53"/>
      <c r="N71" s="53"/>
      <c r="P71" s="101">
        <f>COUNTIF(E71:N71,"Yes")</f>
        <v>0</v>
      </c>
      <c r="Q71" s="33" t="str">
        <f>IF(ISERROR(P71/T71),"%",P71/T71*100)</f>
        <v>%</v>
      </c>
      <c r="R71" s="33">
        <f>COUNTIF(E71:N71, "no")</f>
        <v>0</v>
      </c>
      <c r="S71" s="71" t="str">
        <f>IF(ISERROR(R71/T71),"%",R71/T71*100)</f>
        <v>%</v>
      </c>
      <c r="T71" s="33">
        <f>SUM(P71+R71)</f>
        <v>0</v>
      </c>
      <c r="U71" s="33">
        <f>Y71+Z71</f>
        <v>10</v>
      </c>
      <c r="V71" s="33">
        <f>COUNTIF(E71:N71,"NA")</f>
        <v>0</v>
      </c>
      <c r="W71" s="103">
        <f>P71+R71+U71+V71</f>
        <v>10</v>
      </c>
      <c r="X71" s="33"/>
      <c r="Y71" s="87">
        <f>COUNTIF(E71:N71,"FALSE")</f>
        <v>0</v>
      </c>
      <c r="Z71" s="87">
        <f>COUNTIF(E71:N71,"")</f>
        <v>10</v>
      </c>
      <c r="AA71" s="87" t="str">
        <f>IF(U71=W71,"No data", IF(V71=W71,"NA", IF(U71+V71=W71,"NA", Q71)))</f>
        <v>No data</v>
      </c>
    </row>
    <row r="72" spans="1:27" ht="30">
      <c r="A72" s="49"/>
      <c r="B72" s="82">
        <v>30</v>
      </c>
      <c r="C72" s="77" t="s">
        <v>107</v>
      </c>
      <c r="D72" s="43"/>
      <c r="E72" s="55"/>
      <c r="F72" s="55"/>
      <c r="G72" s="55"/>
      <c r="H72" s="55"/>
      <c r="I72" s="55"/>
      <c r="J72" s="55"/>
      <c r="K72" s="55"/>
      <c r="L72" s="55"/>
      <c r="M72" s="55"/>
      <c r="N72" s="55"/>
      <c r="P72" s="101">
        <f>COUNTIF(E72:N72,"Yes")</f>
        <v>0</v>
      </c>
      <c r="Q72" s="33" t="str">
        <f>IF(ISERROR(P72/T72),"%",P72/T72*100)</f>
        <v>%</v>
      </c>
      <c r="R72" s="33">
        <f>COUNTIF(E72:N72, "no")</f>
        <v>0</v>
      </c>
      <c r="S72" s="71" t="str">
        <f>IF(ISERROR(R72/T72),"%",R72/T72*100)</f>
        <v>%</v>
      </c>
      <c r="T72" s="33">
        <f>SUM(P72+R72)</f>
        <v>0</v>
      </c>
      <c r="U72" s="33">
        <f>Y72+Z72</f>
        <v>10</v>
      </c>
      <c r="V72" s="33">
        <f>COUNTIF(E72:N72,"NA")</f>
        <v>0</v>
      </c>
      <c r="W72" s="103">
        <f>P72+R72+U72+V72</f>
        <v>10</v>
      </c>
      <c r="X72" s="33"/>
      <c r="Y72" s="87">
        <f>COUNTIF(E72:N72,"FALSE")</f>
        <v>0</v>
      </c>
      <c r="Z72" s="87">
        <f>COUNTIF(E72:N72,"")</f>
        <v>10</v>
      </c>
      <c r="AA72" s="87" t="str">
        <f>IF(U72=W72,"No data", IF(V72=W72,"NA", IF(U72+V72=W72,"NA", Q72)))</f>
        <v>No data</v>
      </c>
    </row>
    <row r="73" spans="1:27">
      <c r="A73" s="115" t="s">
        <v>108</v>
      </c>
      <c r="B73" s="116"/>
      <c r="C73" s="116"/>
      <c r="D73" s="116"/>
      <c r="E73" s="116"/>
      <c r="F73" s="116"/>
      <c r="G73" s="116"/>
      <c r="H73" s="116"/>
      <c r="I73" s="116"/>
      <c r="J73" s="116"/>
      <c r="K73" s="116"/>
      <c r="L73" s="116"/>
      <c r="M73" s="116"/>
      <c r="N73" s="116"/>
    </row>
    <row r="74" spans="1:27" ht="45" customHeight="1">
      <c r="A74" s="34"/>
      <c r="B74" s="82" t="s">
        <v>110</v>
      </c>
      <c r="C74" s="77" t="s">
        <v>109</v>
      </c>
      <c r="D74" s="46"/>
      <c r="E74" s="56" t="b">
        <f>IF(E72="No","NA",IF(E72="Yes",""))</f>
        <v>0</v>
      </c>
      <c r="F74" s="56" t="b">
        <f t="shared" ref="F74:N74" si="10">IF(F72="No","NA",IF(F72="Yes",""))</f>
        <v>0</v>
      </c>
      <c r="G74" s="56" t="b">
        <f t="shared" si="10"/>
        <v>0</v>
      </c>
      <c r="H74" s="56" t="b">
        <f t="shared" si="10"/>
        <v>0</v>
      </c>
      <c r="I74" s="56" t="b">
        <f t="shared" si="10"/>
        <v>0</v>
      </c>
      <c r="J74" s="56" t="b">
        <f t="shared" si="10"/>
        <v>0</v>
      </c>
      <c r="K74" s="56" t="b">
        <f t="shared" si="10"/>
        <v>0</v>
      </c>
      <c r="L74" s="56" t="b">
        <f t="shared" si="10"/>
        <v>0</v>
      </c>
      <c r="M74" s="56" t="b">
        <f t="shared" si="10"/>
        <v>0</v>
      </c>
      <c r="N74" s="56" t="b">
        <f t="shared" si="10"/>
        <v>0</v>
      </c>
      <c r="P74" s="101">
        <f>COUNTIF(E74:N74,"Yes")</f>
        <v>0</v>
      </c>
      <c r="Q74" s="33" t="str">
        <f>IF(ISERROR(P74/T74),"%",P74/T74*100)</f>
        <v>%</v>
      </c>
      <c r="R74" s="33">
        <f>COUNTIF(E74:N74, "no")</f>
        <v>0</v>
      </c>
      <c r="S74" s="71" t="str">
        <f>IF(ISERROR(R74/T74),"%",R74/T74*100)</f>
        <v>%</v>
      </c>
      <c r="T74" s="33">
        <f>SUM(P74+R74)</f>
        <v>0</v>
      </c>
      <c r="U74" s="33">
        <f>Y74+Z74</f>
        <v>10</v>
      </c>
      <c r="V74" s="33">
        <f>COUNTIF(E74:N74,"NA")</f>
        <v>0</v>
      </c>
      <c r="W74" s="103">
        <f>P74+R74+U74+V74</f>
        <v>10</v>
      </c>
      <c r="X74" s="33"/>
      <c r="Y74" s="87">
        <f>COUNTIF(E74:N74,"FALSE")</f>
        <v>10</v>
      </c>
      <c r="Z74" s="87">
        <f>COUNTIF(E74:N74,"")</f>
        <v>0</v>
      </c>
      <c r="AA74" s="87" t="str">
        <f>IF(U74=W74,"No data", IF(V74=W74,"NA", IF(U74+V74=W74,"NA", Q74)))</f>
        <v>No data</v>
      </c>
    </row>
    <row r="75" spans="1:27" ht="30">
      <c r="A75" s="91"/>
      <c r="B75" s="89" t="s">
        <v>111</v>
      </c>
      <c r="C75" s="92" t="s">
        <v>112</v>
      </c>
      <c r="D75" s="43"/>
      <c r="E75" s="61" t="b">
        <f>IF(E72="No","NA", IF(E72="Yes",""))</f>
        <v>0</v>
      </c>
      <c r="F75" s="61" t="b">
        <f t="shared" ref="F75:M75" si="11">IF(F72="No","NA", IF(F72="Yes",""))</f>
        <v>0</v>
      </c>
      <c r="G75" s="61" t="b">
        <f t="shared" si="11"/>
        <v>0</v>
      </c>
      <c r="H75" s="61" t="b">
        <f t="shared" si="11"/>
        <v>0</v>
      </c>
      <c r="I75" s="61" t="b">
        <f t="shared" si="11"/>
        <v>0</v>
      </c>
      <c r="J75" s="61" t="b">
        <f t="shared" si="11"/>
        <v>0</v>
      </c>
      <c r="K75" s="61" t="b">
        <f t="shared" si="11"/>
        <v>0</v>
      </c>
      <c r="L75" s="61" t="b">
        <f t="shared" si="11"/>
        <v>0</v>
      </c>
      <c r="M75" s="61" t="b">
        <f t="shared" si="11"/>
        <v>0</v>
      </c>
      <c r="N75" s="61" t="b">
        <f>IF(N72="No","NA", IF(N72="Yes",""))</f>
        <v>0</v>
      </c>
    </row>
    <row r="76" spans="1:27" ht="45">
      <c r="A76" s="34"/>
      <c r="B76" s="21" t="s">
        <v>116</v>
      </c>
      <c r="C76" s="77" t="s">
        <v>117</v>
      </c>
      <c r="D76" s="43"/>
      <c r="E76" s="55" t="b">
        <f>IF(E72="No","NA",IF(E72="Yes",""))</f>
        <v>0</v>
      </c>
      <c r="F76" s="55" t="b">
        <f t="shared" ref="F76:N76" si="12">IF(F72="No","NA",IF(F72="Yes",""))</f>
        <v>0</v>
      </c>
      <c r="G76" s="55" t="b">
        <f t="shared" si="12"/>
        <v>0</v>
      </c>
      <c r="H76" s="55" t="b">
        <f t="shared" si="12"/>
        <v>0</v>
      </c>
      <c r="I76" s="55" t="b">
        <f t="shared" si="12"/>
        <v>0</v>
      </c>
      <c r="J76" s="55" t="b">
        <f t="shared" si="12"/>
        <v>0</v>
      </c>
      <c r="K76" s="55" t="b">
        <f t="shared" si="12"/>
        <v>0</v>
      </c>
      <c r="L76" s="55" t="b">
        <f t="shared" si="12"/>
        <v>0</v>
      </c>
      <c r="M76" s="55" t="b">
        <f t="shared" si="12"/>
        <v>0</v>
      </c>
      <c r="N76" s="55" t="b">
        <f t="shared" si="12"/>
        <v>0</v>
      </c>
      <c r="P76" s="101">
        <f>COUNTIF(E76:N76,"Yes")</f>
        <v>0</v>
      </c>
      <c r="Q76" s="33" t="str">
        <f>IF(ISERROR(P76/T76),"%",P76/T76*100)</f>
        <v>%</v>
      </c>
      <c r="R76" s="33">
        <f>COUNTIF(E76:N76, "no")</f>
        <v>0</v>
      </c>
      <c r="S76" s="71" t="str">
        <f>IF(ISERROR(R76/T76),"%",R76/T76*100)</f>
        <v>%</v>
      </c>
      <c r="T76" s="33">
        <f>SUM(P76+R76)</f>
        <v>0</v>
      </c>
      <c r="U76" s="33">
        <f>Y76+Z76</f>
        <v>10</v>
      </c>
      <c r="V76" s="33">
        <f>COUNTIF(E76:N76,"NA")</f>
        <v>0</v>
      </c>
      <c r="W76" s="103">
        <f>P76+R76+U76+V76</f>
        <v>10</v>
      </c>
      <c r="X76" s="33"/>
      <c r="Y76" s="87">
        <f>COUNTIF(E76:N76,"FALSE")</f>
        <v>10</v>
      </c>
      <c r="Z76" s="87">
        <f>COUNTIF(E76:N76,"")</f>
        <v>0</v>
      </c>
      <c r="AA76" s="87" t="str">
        <f>IF(U76=W76,"No data", IF(V76=W76,"NA", IF(U76+V76=W76,"NA", Q76)))</f>
        <v>No data</v>
      </c>
    </row>
    <row r="77" spans="1:27" ht="30" customHeight="1">
      <c r="A77" s="91"/>
      <c r="B77" s="89" t="s">
        <v>118</v>
      </c>
      <c r="C77" s="92" t="s">
        <v>112</v>
      </c>
      <c r="D77" s="44"/>
      <c r="E77" s="53" t="b">
        <f>IF(E72="No","NA", IF(E72="Yes",""))</f>
        <v>0</v>
      </c>
      <c r="F77" s="53" t="b">
        <f t="shared" ref="F77:N77" si="13">IF(F72="No","NA", IF(F72="Yes",""))</f>
        <v>0</v>
      </c>
      <c r="G77" s="53" t="b">
        <f t="shared" si="13"/>
        <v>0</v>
      </c>
      <c r="H77" s="53" t="b">
        <f t="shared" si="13"/>
        <v>0</v>
      </c>
      <c r="I77" s="53" t="b">
        <f t="shared" si="13"/>
        <v>0</v>
      </c>
      <c r="J77" s="53" t="b">
        <f t="shared" si="13"/>
        <v>0</v>
      </c>
      <c r="K77" s="53" t="b">
        <f t="shared" si="13"/>
        <v>0</v>
      </c>
      <c r="L77" s="53" t="b">
        <f t="shared" si="13"/>
        <v>0</v>
      </c>
      <c r="M77" s="53" t="b">
        <f t="shared" si="13"/>
        <v>0</v>
      </c>
      <c r="N77" s="53" t="b">
        <f t="shared" si="13"/>
        <v>0</v>
      </c>
    </row>
    <row r="78" spans="1:27">
      <c r="A78" s="137" t="s">
        <v>122</v>
      </c>
      <c r="B78" s="137"/>
      <c r="C78" s="137"/>
      <c r="D78" s="137"/>
      <c r="E78" s="137"/>
      <c r="F78" s="137"/>
      <c r="G78" s="137"/>
      <c r="H78" s="137"/>
      <c r="I78" s="137"/>
      <c r="J78" s="137"/>
      <c r="K78" s="137"/>
      <c r="L78" s="137"/>
      <c r="M78" s="137"/>
      <c r="N78" s="138"/>
    </row>
    <row r="79" spans="1:27" ht="15" customHeight="1">
      <c r="A79" s="120"/>
      <c r="B79" s="130">
        <v>33</v>
      </c>
      <c r="C79" s="131" t="s">
        <v>123</v>
      </c>
      <c r="D79" s="50" t="s">
        <v>124</v>
      </c>
      <c r="E79" s="53"/>
      <c r="F79" s="53"/>
      <c r="G79" s="53"/>
      <c r="H79" s="53"/>
      <c r="I79" s="53"/>
      <c r="J79" s="53"/>
      <c r="K79" s="53"/>
      <c r="L79" s="53"/>
      <c r="M79" s="53"/>
      <c r="N79" s="53"/>
      <c r="P79" s="101">
        <f>COUNTIF(E79:N79,"Yes")</f>
        <v>0</v>
      </c>
      <c r="Q79" s="33" t="str">
        <f>IF(ISERROR(P79/T79),"%",P79/T79*100)</f>
        <v>%</v>
      </c>
      <c r="R79" s="33">
        <f>COUNTIF(E79:N79, "no")</f>
        <v>0</v>
      </c>
      <c r="S79" s="71" t="str">
        <f>IF(ISERROR(R79/T79),"%",R79/T79*100)</f>
        <v>%</v>
      </c>
      <c r="T79" s="33">
        <f>SUM(P79+R79)</f>
        <v>0</v>
      </c>
      <c r="U79" s="33">
        <f>Y79+Z79</f>
        <v>10</v>
      </c>
      <c r="V79" s="33">
        <f>COUNTIF(E79:N79,"NA")</f>
        <v>0</v>
      </c>
      <c r="W79" s="103">
        <f>P79+R79+U79+V79</f>
        <v>10</v>
      </c>
      <c r="X79" s="33"/>
      <c r="Y79" s="87">
        <f>COUNTIF(E79:N79,"FALSE")</f>
        <v>0</v>
      </c>
      <c r="Z79" s="87">
        <f>COUNTIF(E79:N79,"")</f>
        <v>10</v>
      </c>
      <c r="AA79" s="87" t="str">
        <f>IF(U79=W79,"No data", IF(V79=W79,"NA", IF(U79+V79=W79,"NA", S79)))</f>
        <v>No data</v>
      </c>
    </row>
    <row r="80" spans="1:27" ht="15" customHeight="1">
      <c r="A80" s="120"/>
      <c r="B80" s="128"/>
      <c r="C80" s="126"/>
      <c r="D80" s="50" t="s">
        <v>125</v>
      </c>
      <c r="E80" s="53"/>
      <c r="F80" s="53"/>
      <c r="G80" s="53"/>
      <c r="H80" s="53"/>
      <c r="I80" s="53"/>
      <c r="J80" s="53"/>
      <c r="K80" s="53"/>
      <c r="L80" s="53"/>
      <c r="M80" s="53"/>
      <c r="N80" s="53"/>
      <c r="P80" s="101">
        <f>COUNTIF(E80:N80,"Yes")</f>
        <v>0</v>
      </c>
      <c r="Q80" s="33" t="str">
        <f>IF(ISERROR(P80/T80),"%",P80/T80*100)</f>
        <v>%</v>
      </c>
      <c r="R80" s="33">
        <f>COUNTIF(E80:N80, "no")</f>
        <v>0</v>
      </c>
      <c r="S80" s="71" t="str">
        <f>IF(ISERROR(R80/T80),"%",R80/T80*100)</f>
        <v>%</v>
      </c>
      <c r="T80" s="33">
        <f>SUM(P80+R80)</f>
        <v>0</v>
      </c>
      <c r="U80" s="33">
        <f>Y80+Z80</f>
        <v>10</v>
      </c>
      <c r="V80" s="33">
        <f>COUNTIF(E80:N80,"NA")</f>
        <v>0</v>
      </c>
      <c r="W80" s="103">
        <f>P80+R80+U80+V80</f>
        <v>10</v>
      </c>
      <c r="X80" s="33"/>
      <c r="Y80" s="87">
        <f>COUNTIF(E80:N80,"FALSE")</f>
        <v>0</v>
      </c>
      <c r="Z80" s="87">
        <f>COUNTIF(E80:N80,"")</f>
        <v>10</v>
      </c>
      <c r="AA80" s="87" t="str">
        <f>IF(U80=W80,"No data", IF(V80=W80,"NA", IF(U80+V80=W80,"NA", S80)))</f>
        <v>No data</v>
      </c>
    </row>
    <row r="81" spans="1:27" ht="15" customHeight="1">
      <c r="A81" s="120"/>
      <c r="B81" s="128"/>
      <c r="C81" s="126"/>
      <c r="D81" s="50" t="s">
        <v>126</v>
      </c>
      <c r="E81" s="53"/>
      <c r="F81" s="53"/>
      <c r="G81" s="53"/>
      <c r="H81" s="53"/>
      <c r="I81" s="53"/>
      <c r="J81" s="53"/>
      <c r="K81" s="53"/>
      <c r="L81" s="53"/>
      <c r="M81" s="53"/>
      <c r="N81" s="53"/>
      <c r="P81" s="101">
        <f>COUNTIF(E81:N81,"Yes")</f>
        <v>0</v>
      </c>
      <c r="Q81" s="33" t="str">
        <f>IF(ISERROR(P81/T81),"%",P81/T81*100)</f>
        <v>%</v>
      </c>
      <c r="R81" s="33">
        <f>COUNTIF(E81:N81, "no")</f>
        <v>0</v>
      </c>
      <c r="S81" s="71" t="str">
        <f>IF(ISERROR(R81/T81),"%",R81/T81*100)</f>
        <v>%</v>
      </c>
      <c r="T81" s="33">
        <f>SUM(P81+R81)</f>
        <v>0</v>
      </c>
      <c r="U81" s="33">
        <f>Y81+Z81</f>
        <v>10</v>
      </c>
      <c r="V81" s="33">
        <f>COUNTIF(E81:N81,"NA")</f>
        <v>0</v>
      </c>
      <c r="W81" s="103">
        <f>P81+R81+U81+V81</f>
        <v>10</v>
      </c>
      <c r="X81" s="33"/>
      <c r="Y81" s="87">
        <f>COUNTIF(E81:N81,"FALSE")</f>
        <v>0</v>
      </c>
      <c r="Z81" s="87">
        <f>COUNTIF(E81:N81,"")</f>
        <v>10</v>
      </c>
      <c r="AA81" s="87" t="str">
        <f>IF(U81=W81,"No data", IF(V81=W81,"NA", IF(U81+V81=W81,"NA", S81)))</f>
        <v>No data</v>
      </c>
    </row>
    <row r="82" spans="1:27" ht="15" customHeight="1">
      <c r="A82" s="120"/>
      <c r="B82" s="128"/>
      <c r="C82" s="126"/>
      <c r="D82" s="50" t="s">
        <v>127</v>
      </c>
      <c r="E82" s="53"/>
      <c r="F82" s="53"/>
      <c r="G82" s="53"/>
      <c r="H82" s="53"/>
      <c r="I82" s="53"/>
      <c r="J82" s="53"/>
      <c r="K82" s="53"/>
      <c r="L82" s="53"/>
      <c r="M82" s="53"/>
      <c r="N82" s="53"/>
      <c r="P82" s="101">
        <f>COUNTIF(E82:N82,"Yes")</f>
        <v>0</v>
      </c>
      <c r="Q82" s="33" t="str">
        <f>IF(ISERROR(P82/T82),"%",P82/T82*100)</f>
        <v>%</v>
      </c>
      <c r="R82" s="33">
        <f>COUNTIF(E82:N82, "no")</f>
        <v>0</v>
      </c>
      <c r="S82" s="71" t="str">
        <f>IF(ISERROR(R82/T82),"%",R82/T82*100)</f>
        <v>%</v>
      </c>
      <c r="T82" s="33">
        <f>SUM(P82+R82)</f>
        <v>0</v>
      </c>
      <c r="U82" s="33">
        <f>Y82+Z82</f>
        <v>10</v>
      </c>
      <c r="V82" s="33">
        <f>COUNTIF(E82:N82,"NA")</f>
        <v>0</v>
      </c>
      <c r="W82" s="103">
        <f>P82+R82+U82+V82</f>
        <v>10</v>
      </c>
      <c r="X82" s="33"/>
      <c r="Y82" s="87">
        <f>COUNTIF(E82:N82,"FALSE")</f>
        <v>0</v>
      </c>
      <c r="Z82" s="87">
        <f>COUNTIF(E82:N82,"")</f>
        <v>10</v>
      </c>
      <c r="AA82" s="87" t="str">
        <f>IF(U82=W82,"No data", IF(V82=W82,"NA", IF(U82+V82=W82,"NA", S82)))</f>
        <v>No data</v>
      </c>
    </row>
    <row r="83" spans="1:27" ht="28.5" customHeight="1">
      <c r="A83" s="120"/>
      <c r="B83" s="129"/>
      <c r="C83" s="127"/>
      <c r="D83" s="50" t="s">
        <v>128</v>
      </c>
      <c r="E83" s="53"/>
      <c r="F83" s="53"/>
      <c r="G83" s="53"/>
      <c r="H83" s="53"/>
      <c r="I83" s="53"/>
      <c r="J83" s="53"/>
      <c r="K83" s="53"/>
      <c r="L83" s="53"/>
      <c r="M83" s="53"/>
      <c r="N83" s="53"/>
      <c r="P83" s="101">
        <f>COUNTIF(E83:N83,"Yes")</f>
        <v>0</v>
      </c>
      <c r="Q83" s="33" t="str">
        <f>IF(ISERROR(P83/T83),"%",P83/T83*100)</f>
        <v>%</v>
      </c>
      <c r="R83" s="33">
        <f>COUNTIF(E83:N83, "no")</f>
        <v>0</v>
      </c>
      <c r="S83" s="71" t="str">
        <f>IF(ISERROR(R83/T83),"%",R83/T83*100)</f>
        <v>%</v>
      </c>
      <c r="T83" s="33">
        <f>SUM(P83+R83)</f>
        <v>0</v>
      </c>
      <c r="U83" s="33">
        <f>Y83+Z83</f>
        <v>10</v>
      </c>
      <c r="V83" s="33">
        <f>COUNTIF(E83:N83,"NA")</f>
        <v>0</v>
      </c>
      <c r="W83" s="103">
        <f>P83+R83+U83+V83</f>
        <v>10</v>
      </c>
      <c r="X83" s="33"/>
      <c r="Y83" s="87">
        <f>COUNTIF(E83:N83,"FALSE")</f>
        <v>0</v>
      </c>
      <c r="Z83" s="87">
        <f>COUNTIF(E83:N83,"")</f>
        <v>10</v>
      </c>
      <c r="AA83" s="87" t="str">
        <f>IF(U83=W83,"No data", IF(V83=W83,"NA", IF(U83+V83=W83,"NA", S83)))</f>
        <v>No data</v>
      </c>
    </row>
    <row r="84" spans="1:27">
      <c r="A84" s="121" t="s">
        <v>129</v>
      </c>
      <c r="B84" s="121"/>
      <c r="C84" s="121"/>
      <c r="D84" s="121"/>
      <c r="E84" s="121"/>
      <c r="F84" s="121"/>
      <c r="G84" s="121"/>
      <c r="H84" s="121"/>
      <c r="I84" s="121"/>
      <c r="J84" s="121"/>
      <c r="K84" s="121"/>
      <c r="L84" s="121"/>
      <c r="M84" s="121"/>
      <c r="N84" s="122"/>
    </row>
    <row r="85" spans="1:27">
      <c r="A85" s="47"/>
      <c r="B85" s="82">
        <v>34</v>
      </c>
      <c r="C85" s="77" t="s">
        <v>130</v>
      </c>
      <c r="D85" s="44"/>
      <c r="E85" s="53"/>
      <c r="F85" s="53"/>
      <c r="G85" s="53"/>
      <c r="H85" s="53"/>
      <c r="I85" s="53"/>
      <c r="J85" s="53"/>
      <c r="K85" s="53"/>
      <c r="L85" s="53"/>
      <c r="M85" s="53"/>
      <c r="N85" s="53"/>
      <c r="P85" s="101">
        <f>COUNTIF(E85:N85,"Yes")</f>
        <v>0</v>
      </c>
      <c r="Q85" s="33" t="str">
        <f>IF(ISERROR(P85/T85),"%",P85/T85*100)</f>
        <v>%</v>
      </c>
      <c r="R85" s="33">
        <f>COUNTIF(E85:N85, "no")</f>
        <v>0</v>
      </c>
      <c r="S85" s="71" t="str">
        <f>IF(ISERROR(R85/T85),"%",R85/T85*100)</f>
        <v>%</v>
      </c>
      <c r="T85" s="33">
        <f>SUM(P85+R85)</f>
        <v>0</v>
      </c>
      <c r="U85" s="33">
        <f>Y85+Z85</f>
        <v>10</v>
      </c>
      <c r="V85" s="33">
        <f>COUNTIF(E85:N85,"NA")</f>
        <v>0</v>
      </c>
      <c r="W85" s="103">
        <f>P85+R85+U85+V85</f>
        <v>10</v>
      </c>
      <c r="X85" s="33"/>
      <c r="Y85" s="87">
        <f>COUNTIF(E85:N85,"FALSE")</f>
        <v>0</v>
      </c>
      <c r="Z85" s="87">
        <f>COUNTIF(E85:N85,"")</f>
        <v>10</v>
      </c>
      <c r="AA85" s="87" t="str">
        <f>IF(U85=W85,"No data", IF(V85=W85,"NA", IF(U85+V85=W85,"NA", Q85)))</f>
        <v>No data</v>
      </c>
    </row>
    <row r="86" spans="1:27">
      <c r="A86" s="116" t="s">
        <v>131</v>
      </c>
      <c r="B86" s="116"/>
      <c r="C86" s="116"/>
      <c r="D86" s="116"/>
      <c r="E86" s="116"/>
      <c r="F86" s="116"/>
      <c r="G86" s="116"/>
      <c r="H86" s="116"/>
      <c r="I86" s="116"/>
      <c r="J86" s="116"/>
      <c r="K86" s="116"/>
      <c r="L86" s="116"/>
      <c r="M86" s="116"/>
      <c r="N86" s="116"/>
    </row>
    <row r="87" spans="1:27" ht="60">
      <c r="A87" s="34"/>
      <c r="B87" s="82">
        <v>35</v>
      </c>
      <c r="C87" s="77" t="s">
        <v>132</v>
      </c>
      <c r="D87" s="44"/>
      <c r="E87" s="56" t="b">
        <f>IF(E85="No","NA", IF(E85="Yes","", IF(E85="Unable to answer","NA")))</f>
        <v>0</v>
      </c>
      <c r="F87" s="56" t="b">
        <f t="shared" ref="F87:M87" si="14">IF(F85="No","NA", IF(F85="Yes","", IF(F85="Unable to answer","NA")))</f>
        <v>0</v>
      </c>
      <c r="G87" s="56" t="b">
        <f t="shared" si="14"/>
        <v>0</v>
      </c>
      <c r="H87" s="56" t="b">
        <f t="shared" si="14"/>
        <v>0</v>
      </c>
      <c r="I87" s="56" t="b">
        <f t="shared" si="14"/>
        <v>0</v>
      </c>
      <c r="J87" s="56" t="b">
        <f t="shared" si="14"/>
        <v>0</v>
      </c>
      <c r="K87" s="56" t="b">
        <f t="shared" si="14"/>
        <v>0</v>
      </c>
      <c r="L87" s="56" t="b">
        <f t="shared" si="14"/>
        <v>0</v>
      </c>
      <c r="M87" s="56" t="b">
        <f t="shared" si="14"/>
        <v>0</v>
      </c>
      <c r="N87" s="56" t="b">
        <f t="shared" ref="N87" si="15">IF(N85="No","NA", IF(N85="Yes","", IF(N85="Unable to answer","NA")))</f>
        <v>0</v>
      </c>
      <c r="P87" s="101">
        <f>COUNTIF(E87:N87,"Yes")</f>
        <v>0</v>
      </c>
      <c r="Q87" s="33" t="str">
        <f>IF(ISERROR(P87/T87),"%",P87/T87*100)</f>
        <v>%</v>
      </c>
      <c r="R87" s="33">
        <f>COUNTIF(E87:N87, "no")</f>
        <v>0</v>
      </c>
      <c r="S87" s="71" t="str">
        <f>IF(ISERROR(R87/T87),"%",R87/T87*100)</f>
        <v>%</v>
      </c>
      <c r="T87" s="33">
        <f>SUM(P87+R87)</f>
        <v>0</v>
      </c>
      <c r="U87" s="33">
        <f>Y87+Z87</f>
        <v>10</v>
      </c>
      <c r="V87" s="33">
        <f>COUNTIF(E87:N87,"NA")</f>
        <v>0</v>
      </c>
      <c r="W87" s="103">
        <f>P87+R87+U87+V87</f>
        <v>10</v>
      </c>
      <c r="X87" s="33"/>
      <c r="Y87" s="87">
        <f>COUNTIF(E87:N87,"FALSE")</f>
        <v>10</v>
      </c>
      <c r="Z87" s="87">
        <f>COUNTIF(E87:N87,"")</f>
        <v>0</v>
      </c>
      <c r="AA87" s="87" t="str">
        <f>IF(U87=W87,"No data", IF(V87=W87,"NA", IF(U87+V87=W87,"NA", Q87)))</f>
        <v>No data</v>
      </c>
    </row>
    <row r="88" spans="1:27" ht="60">
      <c r="A88" s="34"/>
      <c r="B88" s="82">
        <v>36</v>
      </c>
      <c r="C88" s="77" t="s">
        <v>133</v>
      </c>
      <c r="D88" s="44"/>
      <c r="E88" s="56" t="b">
        <f>IF(E85="No","NA", IF(E85="Yes","", IF(E85="Unable to answer","NA")))</f>
        <v>0</v>
      </c>
      <c r="F88" s="56" t="b">
        <f t="shared" ref="F88:M88" si="16">IF(F85="No","NA", IF(F85="Yes","", IF(F85="Unable to answer","NA")))</f>
        <v>0</v>
      </c>
      <c r="G88" s="56" t="b">
        <f t="shared" si="16"/>
        <v>0</v>
      </c>
      <c r="H88" s="56" t="b">
        <f t="shared" si="16"/>
        <v>0</v>
      </c>
      <c r="I88" s="56" t="b">
        <f t="shared" si="16"/>
        <v>0</v>
      </c>
      <c r="J88" s="56" t="b">
        <f t="shared" si="16"/>
        <v>0</v>
      </c>
      <c r="K88" s="56" t="b">
        <f t="shared" si="16"/>
        <v>0</v>
      </c>
      <c r="L88" s="56" t="b">
        <f t="shared" si="16"/>
        <v>0</v>
      </c>
      <c r="M88" s="56" t="b">
        <f t="shared" si="16"/>
        <v>0</v>
      </c>
      <c r="N88" s="56" t="b">
        <f t="shared" ref="N88" si="17">IF(N85="No","NA", IF(N85="Yes","", IF(N85="Unable to answer","NA")))</f>
        <v>0</v>
      </c>
      <c r="P88" s="101">
        <f>COUNTIF(E88:N88,"Yes")</f>
        <v>0</v>
      </c>
      <c r="Q88" s="33" t="str">
        <f>IF(ISERROR(P88/T88),"%",P88/T88*100)</f>
        <v>%</v>
      </c>
      <c r="R88" s="33">
        <f>COUNTIF(E88:N88, "no")</f>
        <v>0</v>
      </c>
      <c r="S88" s="71" t="str">
        <f>IF(ISERROR(R88/T88),"%",R88/T88*100)</f>
        <v>%</v>
      </c>
      <c r="T88" s="33">
        <f>SUM(P88+R88)</f>
        <v>0</v>
      </c>
      <c r="U88" s="33">
        <f>Y88+Z88</f>
        <v>10</v>
      </c>
      <c r="V88" s="33">
        <f>COUNTIF(E88:N88,"NA")</f>
        <v>0</v>
      </c>
      <c r="W88" s="103">
        <f>P88+R88+U88+V88</f>
        <v>10</v>
      </c>
      <c r="X88" s="33"/>
      <c r="Y88" s="87">
        <f>COUNTIF(E88:N88,"FALSE")</f>
        <v>10</v>
      </c>
      <c r="Z88" s="87">
        <f>COUNTIF(E88:N88,"")</f>
        <v>0</v>
      </c>
      <c r="AA88" s="87" t="str">
        <f>IF(U88=W88,"No data", IF(V88=W88,"NA", IF(U88+V88=W88,"NA", Q88)))</f>
        <v>No data</v>
      </c>
    </row>
    <row r="89" spans="1:27">
      <c r="A89" s="115" t="s">
        <v>134</v>
      </c>
      <c r="B89" s="115"/>
      <c r="C89" s="115"/>
      <c r="D89" s="116"/>
      <c r="E89" s="116"/>
      <c r="F89" s="116"/>
      <c r="G89" s="116"/>
      <c r="H89" s="116"/>
      <c r="I89" s="116"/>
      <c r="J89" s="116"/>
      <c r="K89" s="116"/>
      <c r="L89" s="116"/>
      <c r="M89" s="116"/>
      <c r="N89" s="116"/>
    </row>
    <row r="90" spans="1:27" ht="30" customHeight="1">
      <c r="A90" s="34"/>
      <c r="B90" s="82">
        <v>37</v>
      </c>
      <c r="C90" s="77" t="s">
        <v>135</v>
      </c>
      <c r="D90" s="46"/>
      <c r="E90" s="58"/>
      <c r="F90" s="58"/>
      <c r="G90" s="58"/>
      <c r="H90" s="58"/>
      <c r="I90" s="58"/>
      <c r="J90" s="58"/>
      <c r="K90" s="58"/>
      <c r="L90" s="58"/>
      <c r="M90" s="58"/>
      <c r="N90" s="58"/>
      <c r="P90" s="101">
        <f>COUNTIF(E90:N90,"Yes")</f>
        <v>0</v>
      </c>
      <c r="Q90" s="33" t="str">
        <f>IF(ISERROR(P90/T90),"%",P90/T90*100)</f>
        <v>%</v>
      </c>
      <c r="R90" s="33">
        <f>COUNTIF(E90:N90, "no")</f>
        <v>0</v>
      </c>
      <c r="S90" s="71" t="str">
        <f>IF(ISERROR(R90/T90),"%",R90/T90*100)</f>
        <v>%</v>
      </c>
      <c r="T90" s="33">
        <f>SUM(P90+R90)</f>
        <v>0</v>
      </c>
      <c r="U90" s="33">
        <f>Y90+Z90</f>
        <v>10</v>
      </c>
      <c r="V90" s="33">
        <f>COUNTIF(E90:N90,"NA")</f>
        <v>0</v>
      </c>
      <c r="W90" s="103">
        <f>P90+R90+U90+V90</f>
        <v>10</v>
      </c>
      <c r="X90" s="33"/>
      <c r="Y90" s="87">
        <f>COUNTIF(E90:N90,"FALSE")</f>
        <v>0</v>
      </c>
      <c r="Z90" s="87">
        <f>COUNTIF(E90:N90,"")</f>
        <v>10</v>
      </c>
      <c r="AA90" s="87" t="str">
        <f>IF(U90=W90,"No data", IF(V90=W90,"NA", IF(U90+V90=W90,"NA", Q90)))</f>
        <v>No data</v>
      </c>
    </row>
    <row r="91" spans="1:27" ht="44.25" customHeight="1">
      <c r="A91" s="91"/>
      <c r="B91" s="97">
        <v>38</v>
      </c>
      <c r="C91" s="96" t="s">
        <v>136</v>
      </c>
      <c r="D91" s="44"/>
      <c r="E91" s="53"/>
      <c r="F91" s="53"/>
      <c r="G91" s="53"/>
      <c r="H91" s="53"/>
      <c r="I91" s="53"/>
      <c r="J91" s="53"/>
      <c r="K91" s="53"/>
      <c r="L91" s="53"/>
      <c r="M91" s="53"/>
      <c r="N91" s="53"/>
    </row>
    <row r="92" spans="1:27">
      <c r="D92" s="23"/>
      <c r="E92" s="9"/>
    </row>
    <row r="93" spans="1:27">
      <c r="D93" s="23"/>
      <c r="E93" s="9"/>
    </row>
    <row r="94" spans="1:27">
      <c r="D94" s="23"/>
      <c r="E94" s="9"/>
    </row>
    <row r="95" spans="1:27">
      <c r="D95" s="23"/>
      <c r="E95" s="9"/>
    </row>
    <row r="96" spans="1:27">
      <c r="D96" s="23"/>
      <c r="E96" s="9"/>
    </row>
    <row r="97" spans="4:5">
      <c r="D97" s="23"/>
      <c r="E97" s="9"/>
    </row>
    <row r="98" spans="4:5">
      <c r="D98" s="23"/>
      <c r="E98" s="9"/>
    </row>
    <row r="99" spans="4:5">
      <c r="D99" s="23"/>
      <c r="E99" s="9"/>
    </row>
    <row r="100" spans="4:5">
      <c r="D100" s="23"/>
      <c r="E100" s="9"/>
    </row>
    <row r="101" spans="4:5">
      <c r="D101" s="23"/>
      <c r="E101" s="9"/>
    </row>
    <row r="102" spans="4:5">
      <c r="D102" s="23"/>
      <c r="E102" s="9"/>
    </row>
    <row r="103" spans="4:5">
      <c r="D103" s="23"/>
      <c r="E103" s="9"/>
    </row>
    <row r="104" spans="4:5">
      <c r="D104" s="23"/>
      <c r="E104" s="9"/>
    </row>
    <row r="105" spans="4:5">
      <c r="D105" s="23"/>
      <c r="E105" s="9"/>
    </row>
    <row r="106" spans="4:5">
      <c r="D106" s="23"/>
      <c r="E106" s="9"/>
    </row>
    <row r="107" spans="4:5">
      <c r="D107" s="23"/>
      <c r="E107" s="9"/>
    </row>
    <row r="108" spans="4:5">
      <c r="D108" s="23"/>
      <c r="E108" s="9"/>
    </row>
    <row r="109" spans="4:5">
      <c r="D109" s="23"/>
      <c r="E109" s="9"/>
    </row>
    <row r="110" spans="4:5">
      <c r="D110" s="23"/>
      <c r="E110" s="9"/>
    </row>
    <row r="111" spans="4:5">
      <c r="D111" s="23"/>
      <c r="E111" s="9"/>
    </row>
    <row r="112" spans="4:5">
      <c r="D112" s="23"/>
      <c r="E112" s="9"/>
    </row>
    <row r="113" spans="4:5">
      <c r="D113" s="23"/>
      <c r="E113" s="9"/>
    </row>
    <row r="114" spans="4:5">
      <c r="D114" s="23"/>
      <c r="E114" s="9"/>
    </row>
    <row r="115" spans="4:5">
      <c r="D115" s="23"/>
      <c r="E115" s="9"/>
    </row>
    <row r="116" spans="4:5">
      <c r="D116" s="23"/>
      <c r="E116" s="9"/>
    </row>
    <row r="117" spans="4:5">
      <c r="D117" s="23"/>
      <c r="E117" s="9"/>
    </row>
    <row r="118" spans="4:5">
      <c r="D118" s="23"/>
      <c r="E118" s="9"/>
    </row>
    <row r="119" spans="4:5">
      <c r="D119" s="23"/>
      <c r="E119" s="9"/>
    </row>
    <row r="120" spans="4:5">
      <c r="D120" s="23"/>
      <c r="E120" s="9"/>
    </row>
    <row r="121" spans="4:5">
      <c r="D121" s="23"/>
      <c r="E121" s="9"/>
    </row>
    <row r="122" spans="4:5">
      <c r="D122" s="23"/>
      <c r="E122" s="9"/>
    </row>
    <row r="123" spans="4:5">
      <c r="D123" s="23"/>
      <c r="E123" s="9"/>
    </row>
    <row r="124" spans="4:5">
      <c r="D124" s="23"/>
      <c r="E124" s="9"/>
    </row>
    <row r="125" spans="4:5">
      <c r="D125" s="23"/>
      <c r="E125" s="9"/>
    </row>
    <row r="126" spans="4:5">
      <c r="D126" s="23"/>
      <c r="E126" s="9"/>
    </row>
    <row r="127" spans="4:5">
      <c r="D127" s="23"/>
      <c r="E127" s="9"/>
    </row>
    <row r="128" spans="4:5">
      <c r="D128" s="23"/>
      <c r="E128" s="9"/>
    </row>
    <row r="129" spans="4:5">
      <c r="D129" s="23"/>
      <c r="E129" s="9"/>
    </row>
    <row r="130" spans="4:5">
      <c r="D130" s="23"/>
      <c r="E130" s="9"/>
    </row>
    <row r="131" spans="4:5">
      <c r="D131" s="23"/>
      <c r="E131" s="9"/>
    </row>
    <row r="132" spans="4:5">
      <c r="D132" s="23"/>
      <c r="E132" s="9"/>
    </row>
    <row r="133" spans="4:5">
      <c r="D133" s="23"/>
      <c r="E133" s="9"/>
    </row>
    <row r="134" spans="4:5">
      <c r="D134" s="23"/>
      <c r="E134" s="9"/>
    </row>
    <row r="135" spans="4:5">
      <c r="D135" s="23"/>
      <c r="E135" s="9"/>
    </row>
    <row r="136" spans="4:5">
      <c r="D136" s="23"/>
      <c r="E136" s="9"/>
    </row>
    <row r="137" spans="4:5">
      <c r="D137" s="23"/>
      <c r="E137" s="9"/>
    </row>
    <row r="138" spans="4:5">
      <c r="D138" s="23"/>
      <c r="E138" s="9"/>
    </row>
    <row r="139" spans="4:5">
      <c r="D139" s="23"/>
      <c r="E139" s="9"/>
    </row>
    <row r="140" spans="4:5">
      <c r="D140" s="23"/>
      <c r="E140" s="9"/>
    </row>
    <row r="141" spans="4:5">
      <c r="D141" s="23"/>
      <c r="E141" s="9"/>
    </row>
    <row r="142" spans="4:5">
      <c r="D142" s="23"/>
      <c r="E142" s="9"/>
    </row>
    <row r="143" spans="4:5">
      <c r="D143" s="23"/>
      <c r="E143" s="9"/>
    </row>
    <row r="144" spans="4:5">
      <c r="D144" s="23"/>
      <c r="E144" s="9"/>
    </row>
    <row r="145" spans="4:5">
      <c r="D145" s="23"/>
      <c r="E145" s="9"/>
    </row>
    <row r="146" spans="4:5">
      <c r="D146" s="23"/>
      <c r="E146" s="9"/>
    </row>
    <row r="147" spans="4:5">
      <c r="D147" s="23"/>
      <c r="E147" s="9"/>
    </row>
    <row r="148" spans="4:5">
      <c r="D148" s="23"/>
      <c r="E148" s="9"/>
    </row>
    <row r="149" spans="4:5">
      <c r="D149" s="23"/>
      <c r="E149" s="9"/>
    </row>
    <row r="150" spans="4:5">
      <c r="D150" s="23"/>
      <c r="E150" s="9"/>
    </row>
    <row r="151" spans="4:5">
      <c r="D151" s="23"/>
      <c r="E151" s="9"/>
    </row>
    <row r="152" spans="4:5">
      <c r="D152" s="23"/>
      <c r="E152" s="9"/>
    </row>
    <row r="153" spans="4:5">
      <c r="D153" s="23"/>
      <c r="E153" s="9"/>
    </row>
    <row r="154" spans="4:5">
      <c r="D154" s="23"/>
      <c r="E154" s="9"/>
    </row>
    <row r="155" spans="4:5">
      <c r="D155" s="23"/>
      <c r="E155" s="9"/>
    </row>
    <row r="156" spans="4:5">
      <c r="D156" s="23"/>
      <c r="E156" s="9"/>
    </row>
    <row r="157" spans="4:5">
      <c r="D157" s="23"/>
      <c r="E157" s="9"/>
    </row>
    <row r="158" spans="4:5">
      <c r="D158" s="23"/>
      <c r="E158" s="9"/>
    </row>
    <row r="159" spans="4:5">
      <c r="D159" s="23"/>
      <c r="E159" s="9"/>
    </row>
    <row r="160" spans="4:5">
      <c r="D160" s="23"/>
      <c r="E160" s="9"/>
    </row>
    <row r="161" spans="4:5">
      <c r="D161" s="23"/>
      <c r="E161" s="9"/>
    </row>
    <row r="162" spans="4:5">
      <c r="D162" s="23"/>
      <c r="E162" s="9"/>
    </row>
    <row r="163" spans="4:5">
      <c r="D163" s="23"/>
      <c r="E163" s="9"/>
    </row>
    <row r="164" spans="4:5">
      <c r="D164" s="23"/>
      <c r="E164" s="9"/>
    </row>
    <row r="165" spans="4:5">
      <c r="D165" s="23"/>
      <c r="E165" s="9"/>
    </row>
    <row r="166" spans="4:5">
      <c r="D166" s="23"/>
      <c r="E166" s="9"/>
    </row>
    <row r="167" spans="4:5">
      <c r="D167" s="23"/>
      <c r="E167" s="9"/>
    </row>
    <row r="168" spans="4:5">
      <c r="D168" s="23"/>
      <c r="E168" s="9"/>
    </row>
    <row r="169" spans="4:5">
      <c r="D169" s="23"/>
      <c r="E169" s="9"/>
    </row>
    <row r="170" spans="4:5">
      <c r="D170" s="23"/>
      <c r="E170" s="9"/>
    </row>
    <row r="171" spans="4:5">
      <c r="D171" s="23"/>
      <c r="E171" s="9"/>
    </row>
    <row r="172" spans="4:5">
      <c r="D172" s="23"/>
      <c r="E172" s="9"/>
    </row>
    <row r="173" spans="4:5">
      <c r="D173" s="23"/>
      <c r="E173" s="9"/>
    </row>
    <row r="174" spans="4:5">
      <c r="D174" s="23"/>
      <c r="E174" s="9"/>
    </row>
    <row r="175" spans="4:5">
      <c r="D175" s="23"/>
      <c r="E175" s="9"/>
    </row>
    <row r="176" spans="4:5">
      <c r="D176" s="23"/>
      <c r="E176" s="9"/>
    </row>
    <row r="177" spans="4:5">
      <c r="D177" s="23"/>
      <c r="E177" s="9"/>
    </row>
    <row r="178" spans="4:5">
      <c r="D178" s="23"/>
      <c r="E178" s="9"/>
    </row>
    <row r="179" spans="4:5">
      <c r="D179" s="23"/>
      <c r="E179" s="9"/>
    </row>
    <row r="180" spans="4:5">
      <c r="D180" s="23"/>
      <c r="E180" s="9"/>
    </row>
    <row r="181" spans="4:5">
      <c r="D181" s="23"/>
      <c r="E181" s="9"/>
    </row>
    <row r="182" spans="4:5">
      <c r="D182" s="23"/>
      <c r="E182" s="9"/>
    </row>
    <row r="183" spans="4:5">
      <c r="D183" s="23"/>
      <c r="E183" s="9"/>
    </row>
    <row r="184" spans="4:5">
      <c r="D184" s="23"/>
      <c r="E184" s="9"/>
    </row>
    <row r="185" spans="4:5">
      <c r="D185" s="23"/>
      <c r="E185" s="9"/>
    </row>
    <row r="186" spans="4:5">
      <c r="D186" s="23"/>
      <c r="E186" s="9"/>
    </row>
    <row r="187" spans="4:5">
      <c r="D187" s="23"/>
      <c r="E187" s="9"/>
    </row>
    <row r="188" spans="4:5">
      <c r="D188" s="23"/>
      <c r="E188" s="9"/>
    </row>
    <row r="189" spans="4:5">
      <c r="D189" s="23"/>
      <c r="E189" s="9"/>
    </row>
    <row r="190" spans="4:5">
      <c r="D190" s="23"/>
      <c r="E190" s="9"/>
    </row>
    <row r="191" spans="4:5">
      <c r="D191" s="23"/>
      <c r="E191" s="9"/>
    </row>
    <row r="192" spans="4:5">
      <c r="D192" s="23"/>
      <c r="E192" s="9"/>
    </row>
    <row r="193" spans="4:5">
      <c r="D193" s="23"/>
      <c r="E193" s="9"/>
    </row>
    <row r="194" spans="4:5">
      <c r="D194" s="23"/>
      <c r="E194" s="9"/>
    </row>
    <row r="195" spans="4:5">
      <c r="D195" s="23"/>
      <c r="E195" s="9"/>
    </row>
    <row r="196" spans="4:5">
      <c r="D196" s="23"/>
      <c r="E196" s="9"/>
    </row>
    <row r="197" spans="4:5">
      <c r="D197" s="23"/>
      <c r="E197" s="9"/>
    </row>
    <row r="198" spans="4:5">
      <c r="D198" s="23"/>
      <c r="E198" s="9"/>
    </row>
    <row r="199" spans="4:5">
      <c r="D199" s="23"/>
      <c r="E199" s="9"/>
    </row>
    <row r="200" spans="4:5">
      <c r="D200" s="23"/>
      <c r="E200" s="9"/>
    </row>
    <row r="201" spans="4:5">
      <c r="D201" s="23"/>
      <c r="E201" s="9"/>
    </row>
    <row r="202" spans="4:5">
      <c r="D202" s="23"/>
      <c r="E202" s="9"/>
    </row>
    <row r="203" spans="4:5">
      <c r="D203" s="23"/>
      <c r="E203" s="9"/>
    </row>
    <row r="204" spans="4:5">
      <c r="D204" s="23"/>
      <c r="E204" s="9"/>
    </row>
    <row r="205" spans="4:5">
      <c r="D205" s="23"/>
      <c r="E205" s="9"/>
    </row>
    <row r="206" spans="4:5">
      <c r="D206" s="23"/>
      <c r="E206" s="9"/>
    </row>
    <row r="207" spans="4:5">
      <c r="D207" s="23"/>
      <c r="E207" s="9"/>
    </row>
    <row r="208" spans="4:5">
      <c r="D208" s="23"/>
      <c r="E208" s="9"/>
    </row>
    <row r="209" spans="4:5">
      <c r="D209" s="23"/>
      <c r="E209" s="9"/>
    </row>
    <row r="210" spans="4:5">
      <c r="D210" s="23"/>
      <c r="E210" s="9"/>
    </row>
    <row r="211" spans="4:5">
      <c r="D211" s="23"/>
      <c r="E211" s="9"/>
    </row>
    <row r="212" spans="4:5">
      <c r="D212" s="23"/>
      <c r="E212" s="9"/>
    </row>
    <row r="213" spans="4:5">
      <c r="D213" s="23"/>
      <c r="E213" s="9"/>
    </row>
    <row r="214" spans="4:5">
      <c r="D214" s="23"/>
      <c r="E214" s="9"/>
    </row>
    <row r="215" spans="4:5">
      <c r="D215" s="23"/>
      <c r="E215" s="9"/>
    </row>
    <row r="216" spans="4:5">
      <c r="D216" s="23"/>
      <c r="E216" s="9"/>
    </row>
    <row r="217" spans="4:5">
      <c r="D217" s="23"/>
      <c r="E217" s="9"/>
    </row>
    <row r="218" spans="4:5">
      <c r="D218" s="23"/>
      <c r="E218" s="9"/>
    </row>
    <row r="219" spans="4:5">
      <c r="D219" s="23"/>
      <c r="E219" s="9"/>
    </row>
    <row r="220" spans="4:5">
      <c r="D220" s="23"/>
      <c r="E220" s="9"/>
    </row>
    <row r="221" spans="4:5">
      <c r="D221" s="23"/>
      <c r="E221" s="9"/>
    </row>
    <row r="222" spans="4:5">
      <c r="D222" s="23"/>
      <c r="E222" s="9"/>
    </row>
    <row r="223" spans="4:5">
      <c r="D223" s="23"/>
      <c r="E223" s="9"/>
    </row>
    <row r="224" spans="4:5">
      <c r="D224" s="23"/>
      <c r="E224" s="9"/>
    </row>
    <row r="225" spans="4:5">
      <c r="D225" s="23"/>
      <c r="E225" s="9"/>
    </row>
    <row r="226" spans="4:5">
      <c r="D226" s="23"/>
      <c r="E226" s="9"/>
    </row>
    <row r="227" spans="4:5">
      <c r="D227" s="23"/>
      <c r="E227" s="9"/>
    </row>
    <row r="228" spans="4:5">
      <c r="D228" s="23"/>
      <c r="E228" s="9"/>
    </row>
    <row r="229" spans="4:5">
      <c r="D229" s="23"/>
      <c r="E229" s="9"/>
    </row>
    <row r="230" spans="4:5">
      <c r="D230" s="23"/>
      <c r="E230" s="9"/>
    </row>
    <row r="231" spans="4:5">
      <c r="D231" s="23"/>
      <c r="E231" s="9"/>
    </row>
    <row r="232" spans="4:5">
      <c r="D232" s="23"/>
      <c r="E232" s="9"/>
    </row>
    <row r="233" spans="4:5">
      <c r="D233" s="23"/>
      <c r="E233" s="9"/>
    </row>
    <row r="234" spans="4:5">
      <c r="D234" s="23"/>
      <c r="E234" s="9"/>
    </row>
    <row r="235" spans="4:5">
      <c r="D235" s="23"/>
      <c r="E235" s="9"/>
    </row>
    <row r="236" spans="4:5">
      <c r="D236" s="23"/>
      <c r="E236" s="9"/>
    </row>
    <row r="237" spans="4:5">
      <c r="D237" s="23"/>
      <c r="E237" s="9"/>
    </row>
    <row r="238" spans="4:5">
      <c r="D238" s="23"/>
      <c r="E238" s="9"/>
    </row>
    <row r="239" spans="4:5">
      <c r="D239" s="23"/>
      <c r="E239" s="9"/>
    </row>
    <row r="240" spans="4:5">
      <c r="D240" s="23"/>
      <c r="E240" s="9"/>
    </row>
    <row r="241" spans="4:5">
      <c r="D241" s="23"/>
      <c r="E241" s="9"/>
    </row>
    <row r="242" spans="4:5">
      <c r="D242" s="23"/>
      <c r="E242" s="9"/>
    </row>
    <row r="243" spans="4:5">
      <c r="D243" s="23"/>
      <c r="E243" s="9"/>
    </row>
    <row r="244" spans="4:5">
      <c r="D244" s="23"/>
      <c r="E244" s="9"/>
    </row>
    <row r="245" spans="4:5">
      <c r="D245" s="23"/>
      <c r="E245" s="9"/>
    </row>
    <row r="246" spans="4:5">
      <c r="D246" s="23"/>
      <c r="E246" s="9"/>
    </row>
    <row r="247" spans="4:5">
      <c r="D247" s="23"/>
      <c r="E247" s="9"/>
    </row>
    <row r="248" spans="4:5">
      <c r="D248" s="23"/>
      <c r="E248" s="9"/>
    </row>
    <row r="249" spans="4:5">
      <c r="D249" s="23"/>
      <c r="E249" s="9"/>
    </row>
    <row r="250" spans="4:5">
      <c r="D250" s="23"/>
      <c r="E250" s="9"/>
    </row>
    <row r="251" spans="4:5">
      <c r="D251" s="23"/>
      <c r="E251" s="9"/>
    </row>
    <row r="252" spans="4:5">
      <c r="D252" s="23"/>
      <c r="E252" s="9"/>
    </row>
    <row r="253" spans="4:5">
      <c r="D253" s="23"/>
      <c r="E253" s="9"/>
    </row>
    <row r="254" spans="4:5">
      <c r="D254" s="23"/>
      <c r="E254" s="9"/>
    </row>
    <row r="255" spans="4:5">
      <c r="D255" s="23"/>
      <c r="E255" s="9"/>
    </row>
    <row r="256" spans="4:5">
      <c r="D256" s="23"/>
      <c r="E256" s="9"/>
    </row>
    <row r="257" spans="4:5">
      <c r="D257" s="23"/>
      <c r="E257" s="9"/>
    </row>
    <row r="258" spans="4:5">
      <c r="D258" s="23"/>
      <c r="E258" s="9"/>
    </row>
    <row r="259" spans="4:5">
      <c r="D259" s="23"/>
      <c r="E259" s="9"/>
    </row>
    <row r="260" spans="4:5">
      <c r="D260" s="23"/>
      <c r="E260" s="9"/>
    </row>
    <row r="261" spans="4:5">
      <c r="D261" s="23"/>
      <c r="E261" s="9"/>
    </row>
    <row r="262" spans="4:5">
      <c r="D262" s="23"/>
      <c r="E262" s="9"/>
    </row>
    <row r="263" spans="4:5">
      <c r="D263" s="23"/>
      <c r="E263" s="9"/>
    </row>
    <row r="264" spans="4:5">
      <c r="D264" s="23"/>
      <c r="E264" s="9"/>
    </row>
    <row r="265" spans="4:5">
      <c r="D265" s="23"/>
      <c r="E265" s="9"/>
    </row>
    <row r="266" spans="4:5">
      <c r="D266" s="23"/>
      <c r="E266" s="9"/>
    </row>
    <row r="267" spans="4:5">
      <c r="D267" s="23"/>
      <c r="E267" s="9"/>
    </row>
    <row r="268" spans="4:5">
      <c r="D268" s="23"/>
      <c r="E268" s="9"/>
    </row>
    <row r="269" spans="4:5">
      <c r="D269" s="23"/>
      <c r="E269" s="9"/>
    </row>
    <row r="270" spans="4:5">
      <c r="D270" s="23"/>
      <c r="E270" s="9"/>
    </row>
    <row r="271" spans="4:5">
      <c r="D271" s="23"/>
      <c r="E271" s="9"/>
    </row>
    <row r="272" spans="4:5">
      <c r="D272" s="23"/>
      <c r="E272" s="9"/>
    </row>
    <row r="273" spans="4:5">
      <c r="D273" s="23"/>
      <c r="E273" s="9"/>
    </row>
    <row r="274" spans="4:5">
      <c r="D274" s="23"/>
      <c r="E274" s="9"/>
    </row>
    <row r="275" spans="4:5">
      <c r="D275" s="23"/>
      <c r="E275" s="9"/>
    </row>
    <row r="276" spans="4:5">
      <c r="D276" s="23"/>
      <c r="E276" s="9"/>
    </row>
    <row r="277" spans="4:5">
      <c r="D277" s="23"/>
      <c r="E277" s="9"/>
    </row>
    <row r="278" spans="4:5">
      <c r="D278" s="23"/>
      <c r="E278" s="9"/>
    </row>
    <row r="279" spans="4:5">
      <c r="D279" s="23"/>
      <c r="E279" s="9"/>
    </row>
    <row r="280" spans="4:5">
      <c r="D280" s="23"/>
      <c r="E280" s="9"/>
    </row>
    <row r="281" spans="4:5">
      <c r="D281" s="23"/>
      <c r="E281" s="9"/>
    </row>
    <row r="282" spans="4:5">
      <c r="D282" s="23"/>
      <c r="E282" s="9"/>
    </row>
    <row r="283" spans="4:5">
      <c r="D283" s="23"/>
      <c r="E283" s="9"/>
    </row>
    <row r="284" spans="4:5">
      <c r="D284" s="23"/>
      <c r="E284" s="9"/>
    </row>
    <row r="285" spans="4:5">
      <c r="D285" s="23"/>
      <c r="E285" s="9"/>
    </row>
    <row r="286" spans="4:5">
      <c r="D286" s="23"/>
      <c r="E286" s="9"/>
    </row>
    <row r="287" spans="4:5">
      <c r="D287" s="23"/>
      <c r="E287" s="9"/>
    </row>
    <row r="288" spans="4:5">
      <c r="D288" s="23"/>
      <c r="E288" s="9"/>
    </row>
    <row r="289" spans="4:5">
      <c r="D289" s="23"/>
      <c r="E289" s="9"/>
    </row>
    <row r="290" spans="4:5">
      <c r="D290" s="23"/>
      <c r="E290" s="9"/>
    </row>
    <row r="291" spans="4:5">
      <c r="D291" s="23"/>
      <c r="E291" s="9"/>
    </row>
    <row r="292" spans="4:5">
      <c r="D292" s="23"/>
      <c r="E292" s="9"/>
    </row>
    <row r="293" spans="4:5">
      <c r="D293" s="23"/>
      <c r="E293" s="9"/>
    </row>
    <row r="294" spans="4:5">
      <c r="D294" s="23"/>
      <c r="E294" s="9"/>
    </row>
    <row r="295" spans="4:5">
      <c r="D295" s="23"/>
      <c r="E295" s="9"/>
    </row>
    <row r="296" spans="4:5">
      <c r="D296" s="23"/>
      <c r="E296" s="9"/>
    </row>
    <row r="297" spans="4:5">
      <c r="D297" s="23"/>
      <c r="E297" s="9"/>
    </row>
    <row r="298" spans="4:5">
      <c r="D298" s="23"/>
      <c r="E298" s="9"/>
    </row>
    <row r="299" spans="4:5">
      <c r="D299" s="23"/>
      <c r="E299" s="9"/>
    </row>
    <row r="300" spans="4:5">
      <c r="D300" s="23"/>
      <c r="E300" s="9"/>
    </row>
    <row r="301" spans="4:5">
      <c r="D301" s="23"/>
      <c r="E301" s="9"/>
    </row>
    <row r="302" spans="4:5">
      <c r="D302" s="23"/>
      <c r="E302" s="9"/>
    </row>
    <row r="303" spans="4:5">
      <c r="D303" s="23"/>
      <c r="E303" s="9"/>
    </row>
    <row r="304" spans="4:5">
      <c r="D304" s="23"/>
      <c r="E304" s="9"/>
    </row>
    <row r="305" spans="4:5">
      <c r="D305" s="23"/>
      <c r="E305" s="9"/>
    </row>
    <row r="306" spans="4:5">
      <c r="D306" s="23"/>
      <c r="E306" s="9"/>
    </row>
    <row r="307" spans="4:5">
      <c r="D307" s="23"/>
      <c r="E307" s="9"/>
    </row>
    <row r="308" spans="4:5">
      <c r="D308" s="23"/>
      <c r="E308" s="9"/>
    </row>
    <row r="309" spans="4:5">
      <c r="D309" s="23"/>
      <c r="E309" s="9"/>
    </row>
    <row r="310" spans="4:5">
      <c r="D310" s="23"/>
      <c r="E310" s="9"/>
    </row>
    <row r="311" spans="4:5">
      <c r="D311" s="23"/>
      <c r="E311" s="9"/>
    </row>
    <row r="312" spans="4:5">
      <c r="D312" s="23"/>
      <c r="E312" s="9"/>
    </row>
    <row r="313" spans="4:5">
      <c r="D313" s="23"/>
      <c r="E313" s="9"/>
    </row>
    <row r="314" spans="4:5">
      <c r="D314" s="23"/>
      <c r="E314" s="9"/>
    </row>
    <row r="315" spans="4:5">
      <c r="D315" s="23"/>
      <c r="E315" s="9"/>
    </row>
    <row r="316" spans="4:5">
      <c r="D316" s="23"/>
      <c r="E316" s="9"/>
    </row>
    <row r="317" spans="4:5">
      <c r="D317" s="23"/>
      <c r="E317" s="9"/>
    </row>
    <row r="318" spans="4:5">
      <c r="D318" s="23"/>
      <c r="E318" s="9"/>
    </row>
    <row r="319" spans="4:5">
      <c r="D319" s="23"/>
      <c r="E319" s="9"/>
    </row>
    <row r="320" spans="4:5">
      <c r="D320" s="23"/>
      <c r="E320" s="9"/>
    </row>
    <row r="321" spans="4:5">
      <c r="D321" s="23"/>
      <c r="E321" s="9"/>
    </row>
    <row r="322" spans="4:5">
      <c r="D322" s="23"/>
      <c r="E322" s="9"/>
    </row>
    <row r="323" spans="4:5">
      <c r="D323" s="23"/>
      <c r="E323" s="9"/>
    </row>
    <row r="324" spans="4:5">
      <c r="D324" s="23"/>
      <c r="E324" s="9"/>
    </row>
    <row r="325" spans="4:5">
      <c r="D325" s="23"/>
      <c r="E325" s="9"/>
    </row>
    <row r="326" spans="4:5">
      <c r="D326" s="23"/>
      <c r="E326" s="9"/>
    </row>
    <row r="327" spans="4:5">
      <c r="D327" s="23"/>
      <c r="E327" s="9"/>
    </row>
    <row r="328" spans="4:5">
      <c r="D328" s="23"/>
      <c r="E328" s="9"/>
    </row>
    <row r="329" spans="4:5">
      <c r="D329" s="23"/>
      <c r="E329" s="9"/>
    </row>
    <row r="330" spans="4:5">
      <c r="D330" s="23"/>
      <c r="E330" s="9"/>
    </row>
    <row r="331" spans="4:5">
      <c r="D331" s="23"/>
      <c r="E331" s="9"/>
    </row>
    <row r="332" spans="4:5">
      <c r="D332" s="23"/>
      <c r="E332" s="9"/>
    </row>
    <row r="333" spans="4:5">
      <c r="D333" s="23"/>
      <c r="E333" s="9"/>
    </row>
    <row r="334" spans="4:5">
      <c r="D334" s="23"/>
      <c r="E334" s="9"/>
    </row>
    <row r="335" spans="4:5">
      <c r="D335" s="23"/>
      <c r="E335" s="9"/>
    </row>
    <row r="336" spans="4:5">
      <c r="D336" s="23"/>
      <c r="E336" s="9"/>
    </row>
    <row r="337" spans="4:5">
      <c r="D337" s="23"/>
      <c r="E337" s="9"/>
    </row>
    <row r="338" spans="4:5">
      <c r="D338" s="23"/>
      <c r="E338" s="9"/>
    </row>
    <row r="339" spans="4:5">
      <c r="D339" s="23"/>
      <c r="E339" s="9"/>
    </row>
    <row r="340" spans="4:5">
      <c r="D340" s="23"/>
      <c r="E340" s="9"/>
    </row>
    <row r="341" spans="4:5">
      <c r="D341" s="23"/>
      <c r="E341" s="9"/>
    </row>
    <row r="342" spans="4:5">
      <c r="D342" s="23"/>
      <c r="E342" s="9"/>
    </row>
    <row r="343" spans="4:5">
      <c r="D343" s="23"/>
      <c r="E343" s="9"/>
    </row>
    <row r="344" spans="4:5">
      <c r="D344" s="23"/>
      <c r="E344" s="9"/>
    </row>
    <row r="345" spans="4:5">
      <c r="D345" s="23"/>
      <c r="E345" s="9"/>
    </row>
    <row r="346" spans="4:5">
      <c r="D346" s="23"/>
      <c r="E346" s="9"/>
    </row>
    <row r="347" spans="4:5">
      <c r="D347" s="23"/>
      <c r="E347" s="9"/>
    </row>
    <row r="348" spans="4:5">
      <c r="D348" s="23"/>
      <c r="E348" s="9"/>
    </row>
    <row r="349" spans="4:5">
      <c r="D349" s="23"/>
      <c r="E349" s="9"/>
    </row>
    <row r="350" spans="4:5">
      <c r="D350" s="23"/>
      <c r="E350" s="9"/>
    </row>
    <row r="351" spans="4:5">
      <c r="D351" s="23"/>
      <c r="E351" s="9"/>
    </row>
    <row r="352" spans="4:5">
      <c r="D352" s="23"/>
      <c r="E352" s="9"/>
    </row>
    <row r="353" spans="4:5">
      <c r="D353" s="23"/>
      <c r="E353" s="9"/>
    </row>
    <row r="354" spans="4:5">
      <c r="D354" s="23"/>
      <c r="E354" s="9"/>
    </row>
    <row r="355" spans="4:5">
      <c r="D355" s="23"/>
      <c r="E355" s="9"/>
    </row>
    <row r="356" spans="4:5">
      <c r="D356" s="23"/>
      <c r="E356" s="9"/>
    </row>
    <row r="357" spans="4:5">
      <c r="D357" s="23"/>
      <c r="E357" s="9"/>
    </row>
    <row r="358" spans="4:5">
      <c r="D358" s="23"/>
      <c r="E358" s="9"/>
    </row>
    <row r="359" spans="4:5">
      <c r="D359" s="23"/>
      <c r="E359" s="9"/>
    </row>
    <row r="360" spans="4:5">
      <c r="D360" s="23"/>
      <c r="E360" s="9"/>
    </row>
    <row r="361" spans="4:5">
      <c r="D361" s="23"/>
      <c r="E361" s="9"/>
    </row>
    <row r="362" spans="4:5">
      <c r="D362" s="23"/>
      <c r="E362" s="9"/>
    </row>
    <row r="363" spans="4:5">
      <c r="D363" s="23"/>
      <c r="E363" s="9"/>
    </row>
    <row r="364" spans="4:5">
      <c r="D364" s="23"/>
      <c r="E364" s="9"/>
    </row>
    <row r="365" spans="4:5">
      <c r="D365" s="23"/>
      <c r="E365" s="9"/>
    </row>
    <row r="366" spans="4:5">
      <c r="D366" s="23"/>
      <c r="E366" s="9"/>
    </row>
    <row r="367" spans="4:5">
      <c r="D367" s="23"/>
      <c r="E367" s="9"/>
    </row>
    <row r="368" spans="4:5">
      <c r="D368" s="23"/>
      <c r="E368" s="9"/>
    </row>
    <row r="369" spans="4:5">
      <c r="D369" s="23"/>
      <c r="E369" s="9"/>
    </row>
    <row r="370" spans="4:5">
      <c r="D370" s="23"/>
      <c r="E370" s="9"/>
    </row>
    <row r="371" spans="4:5">
      <c r="D371" s="23"/>
      <c r="E371" s="9"/>
    </row>
    <row r="372" spans="4:5">
      <c r="D372" s="23"/>
      <c r="E372" s="9"/>
    </row>
    <row r="373" spans="4:5">
      <c r="D373" s="23"/>
      <c r="E373" s="9"/>
    </row>
    <row r="374" spans="4:5">
      <c r="D374" s="23"/>
      <c r="E374" s="9"/>
    </row>
    <row r="375" spans="4:5">
      <c r="D375" s="23"/>
      <c r="E375" s="9"/>
    </row>
    <row r="376" spans="4:5">
      <c r="D376" s="23"/>
      <c r="E376" s="9"/>
    </row>
    <row r="377" spans="4:5">
      <c r="D377" s="23"/>
      <c r="E377" s="9"/>
    </row>
    <row r="378" spans="4:5">
      <c r="D378" s="23"/>
      <c r="E378" s="9"/>
    </row>
    <row r="379" spans="4:5">
      <c r="D379" s="23"/>
      <c r="E379" s="9"/>
    </row>
    <row r="380" spans="4:5">
      <c r="D380" s="23"/>
      <c r="E380" s="9"/>
    </row>
    <row r="381" spans="4:5">
      <c r="D381" s="23"/>
      <c r="E381" s="9"/>
    </row>
    <row r="382" spans="4:5">
      <c r="D382" s="23"/>
      <c r="E382" s="9"/>
    </row>
    <row r="383" spans="4:5">
      <c r="D383" s="23"/>
      <c r="E383" s="9"/>
    </row>
    <row r="384" spans="4:5">
      <c r="D384" s="23"/>
      <c r="E384" s="9"/>
    </row>
    <row r="385" spans="4:5">
      <c r="D385" s="23"/>
      <c r="E385" s="9"/>
    </row>
    <row r="386" spans="4:5">
      <c r="D386" s="23"/>
      <c r="E386" s="9"/>
    </row>
    <row r="387" spans="4:5">
      <c r="D387" s="23"/>
      <c r="E387" s="9"/>
    </row>
    <row r="388" spans="4:5">
      <c r="D388" s="23"/>
      <c r="E388" s="9"/>
    </row>
    <row r="389" spans="4:5">
      <c r="D389" s="23"/>
      <c r="E389" s="9"/>
    </row>
    <row r="390" spans="4:5">
      <c r="D390" s="23"/>
      <c r="E390" s="9"/>
    </row>
    <row r="391" spans="4:5">
      <c r="D391" s="23"/>
      <c r="E391" s="9"/>
    </row>
    <row r="392" spans="4:5">
      <c r="D392" s="23"/>
      <c r="E392" s="9"/>
    </row>
    <row r="393" spans="4:5">
      <c r="D393" s="23"/>
      <c r="E393" s="9"/>
    </row>
    <row r="394" spans="4:5">
      <c r="D394" s="23"/>
      <c r="E394" s="9"/>
    </row>
    <row r="395" spans="4:5">
      <c r="D395" s="23"/>
      <c r="E395" s="9"/>
    </row>
    <row r="396" spans="4:5">
      <c r="D396" s="23"/>
      <c r="E396" s="9"/>
    </row>
    <row r="397" spans="4:5">
      <c r="D397" s="23"/>
      <c r="E397" s="9"/>
    </row>
    <row r="398" spans="4:5">
      <c r="D398" s="23"/>
      <c r="E398" s="9"/>
    </row>
    <row r="399" spans="4:5">
      <c r="D399" s="23"/>
      <c r="E399" s="9"/>
    </row>
    <row r="400" spans="4:5">
      <c r="D400" s="23"/>
      <c r="E400" s="9"/>
    </row>
    <row r="401" spans="4:5">
      <c r="D401" s="23"/>
      <c r="E401" s="9"/>
    </row>
    <row r="402" spans="4:5">
      <c r="D402" s="23"/>
      <c r="E402" s="9"/>
    </row>
    <row r="403" spans="4:5">
      <c r="D403" s="23"/>
      <c r="E403" s="9"/>
    </row>
    <row r="404" spans="4:5">
      <c r="D404" s="23"/>
      <c r="E404" s="9"/>
    </row>
    <row r="405" spans="4:5">
      <c r="D405" s="23"/>
      <c r="E405" s="9"/>
    </row>
    <row r="406" spans="4:5">
      <c r="D406" s="23"/>
      <c r="E406" s="9"/>
    </row>
    <row r="407" spans="4:5">
      <c r="D407" s="23"/>
      <c r="E407" s="9"/>
    </row>
    <row r="408" spans="4:5">
      <c r="D408" s="23"/>
      <c r="E408" s="9"/>
    </row>
    <row r="409" spans="4:5">
      <c r="D409" s="23"/>
      <c r="E409" s="9"/>
    </row>
    <row r="410" spans="4:5">
      <c r="D410" s="23"/>
      <c r="E410" s="9"/>
    </row>
    <row r="411" spans="4:5">
      <c r="D411" s="23"/>
      <c r="E411" s="9"/>
    </row>
    <row r="412" spans="4:5">
      <c r="D412" s="23"/>
      <c r="E412" s="9"/>
    </row>
    <row r="413" spans="4:5">
      <c r="D413" s="23"/>
      <c r="E413" s="9"/>
    </row>
    <row r="414" spans="4:5">
      <c r="D414" s="23"/>
      <c r="E414" s="9"/>
    </row>
    <row r="415" spans="4:5">
      <c r="D415" s="23"/>
      <c r="E415" s="9"/>
    </row>
    <row r="416" spans="4:5">
      <c r="D416" s="23"/>
      <c r="E416" s="9"/>
    </row>
    <row r="417" spans="4:5">
      <c r="D417" s="23"/>
      <c r="E417" s="9"/>
    </row>
    <row r="418" spans="4:5">
      <c r="D418" s="23"/>
      <c r="E418" s="9"/>
    </row>
    <row r="419" spans="4:5">
      <c r="D419" s="23"/>
      <c r="E419" s="9"/>
    </row>
    <row r="420" spans="4:5">
      <c r="D420" s="23"/>
      <c r="E420" s="9"/>
    </row>
    <row r="421" spans="4:5">
      <c r="D421" s="23"/>
      <c r="E421" s="9"/>
    </row>
    <row r="422" spans="4:5">
      <c r="D422" s="23"/>
      <c r="E422" s="9"/>
    </row>
    <row r="423" spans="4:5">
      <c r="D423" s="23"/>
      <c r="E423" s="9"/>
    </row>
    <row r="424" spans="4:5">
      <c r="D424" s="23"/>
      <c r="E424" s="9"/>
    </row>
    <row r="425" spans="4:5">
      <c r="D425" s="23"/>
      <c r="E425" s="9"/>
    </row>
    <row r="426" spans="4:5">
      <c r="D426" s="23"/>
      <c r="E426" s="9"/>
    </row>
    <row r="427" spans="4:5">
      <c r="D427" s="23"/>
      <c r="E427" s="9"/>
    </row>
    <row r="428" spans="4:5">
      <c r="D428" s="23"/>
      <c r="E428" s="9"/>
    </row>
    <row r="429" spans="4:5">
      <c r="D429" s="23"/>
      <c r="E429" s="9"/>
    </row>
    <row r="430" spans="4:5">
      <c r="D430" s="23"/>
      <c r="E430" s="9"/>
    </row>
    <row r="431" spans="4:5">
      <c r="D431" s="23"/>
      <c r="E431" s="9"/>
    </row>
    <row r="432" spans="4:5">
      <c r="D432" s="23"/>
      <c r="E432" s="9"/>
    </row>
    <row r="433" spans="4:5">
      <c r="D433" s="23"/>
      <c r="E433" s="9"/>
    </row>
    <row r="434" spans="4:5">
      <c r="D434" s="23"/>
      <c r="E434" s="9"/>
    </row>
    <row r="435" spans="4:5">
      <c r="D435" s="23"/>
      <c r="E435" s="9"/>
    </row>
    <row r="436" spans="4:5">
      <c r="D436" s="23"/>
      <c r="E436" s="9"/>
    </row>
    <row r="437" spans="4:5">
      <c r="D437" s="23"/>
      <c r="E437" s="9"/>
    </row>
    <row r="438" spans="4:5">
      <c r="D438" s="23"/>
      <c r="E438" s="9"/>
    </row>
    <row r="439" spans="4:5">
      <c r="D439" s="23"/>
      <c r="E439" s="9"/>
    </row>
    <row r="440" spans="4:5">
      <c r="D440" s="23"/>
      <c r="E440" s="9"/>
    </row>
    <row r="441" spans="4:5">
      <c r="D441" s="23"/>
      <c r="E441" s="9"/>
    </row>
    <row r="442" spans="4:5">
      <c r="D442" s="23"/>
      <c r="E442" s="9"/>
    </row>
    <row r="443" spans="4:5">
      <c r="D443" s="23"/>
      <c r="E443" s="9"/>
    </row>
    <row r="444" spans="4:5">
      <c r="D444" s="23"/>
      <c r="E444" s="9"/>
    </row>
    <row r="445" spans="4:5">
      <c r="D445" s="23"/>
      <c r="E445" s="9"/>
    </row>
    <row r="446" spans="4:5">
      <c r="D446" s="23"/>
      <c r="E446" s="9"/>
    </row>
    <row r="447" spans="4:5">
      <c r="D447" s="23"/>
      <c r="E447" s="9"/>
    </row>
    <row r="448" spans="4:5">
      <c r="D448" s="23"/>
      <c r="E448" s="9"/>
    </row>
    <row r="449" spans="4:5">
      <c r="D449" s="23"/>
      <c r="E449" s="9"/>
    </row>
    <row r="450" spans="4:5">
      <c r="D450" s="23"/>
      <c r="E450" s="9"/>
    </row>
    <row r="451" spans="4:5">
      <c r="D451" s="23"/>
      <c r="E451" s="9"/>
    </row>
    <row r="452" spans="4:5">
      <c r="D452" s="23"/>
      <c r="E452" s="9"/>
    </row>
    <row r="453" spans="4:5">
      <c r="D453" s="23"/>
      <c r="E453" s="9"/>
    </row>
    <row r="454" spans="4:5">
      <c r="D454" s="23"/>
      <c r="E454" s="9"/>
    </row>
    <row r="455" spans="4:5">
      <c r="D455" s="23"/>
      <c r="E455" s="9"/>
    </row>
    <row r="456" spans="4:5">
      <c r="D456" s="23"/>
      <c r="E456" s="9"/>
    </row>
    <row r="457" spans="4:5">
      <c r="D457" s="23"/>
      <c r="E457" s="9"/>
    </row>
    <row r="458" spans="4:5">
      <c r="D458" s="23"/>
      <c r="E458" s="9"/>
    </row>
    <row r="459" spans="4:5">
      <c r="D459" s="23"/>
      <c r="E459" s="9"/>
    </row>
    <row r="460" spans="4:5">
      <c r="D460" s="23"/>
      <c r="E460" s="9"/>
    </row>
    <row r="461" spans="4:5">
      <c r="D461" s="23"/>
      <c r="E461" s="9"/>
    </row>
    <row r="462" spans="4:5">
      <c r="D462" s="23"/>
      <c r="E462" s="9"/>
    </row>
    <row r="463" spans="4:5">
      <c r="D463" s="23"/>
      <c r="E463" s="9"/>
    </row>
    <row r="464" spans="4:5">
      <c r="D464" s="23"/>
      <c r="E464" s="9"/>
    </row>
    <row r="465" spans="4:5">
      <c r="D465" s="23"/>
      <c r="E465" s="9"/>
    </row>
    <row r="466" spans="4:5">
      <c r="D466" s="23"/>
      <c r="E466" s="9"/>
    </row>
    <row r="467" spans="4:5">
      <c r="D467" s="23"/>
      <c r="E467" s="9"/>
    </row>
    <row r="468" spans="4:5">
      <c r="D468" s="23"/>
      <c r="E468" s="9"/>
    </row>
    <row r="469" spans="4:5">
      <c r="D469" s="23"/>
      <c r="E469" s="9"/>
    </row>
    <row r="470" spans="4:5">
      <c r="D470" s="23"/>
      <c r="E470" s="9"/>
    </row>
    <row r="471" spans="4:5">
      <c r="D471" s="23"/>
      <c r="E471" s="9"/>
    </row>
    <row r="472" spans="4:5">
      <c r="D472" s="23"/>
      <c r="E472" s="9"/>
    </row>
    <row r="473" spans="4:5">
      <c r="D473" s="23"/>
      <c r="E473" s="9"/>
    </row>
    <row r="474" spans="4:5">
      <c r="D474" s="23"/>
      <c r="E474" s="9"/>
    </row>
    <row r="475" spans="4:5">
      <c r="D475" s="23"/>
      <c r="E475" s="9"/>
    </row>
    <row r="476" spans="4:5">
      <c r="D476" s="23"/>
      <c r="E476" s="9"/>
    </row>
    <row r="477" spans="4:5">
      <c r="D477" s="23"/>
      <c r="E477" s="9"/>
    </row>
    <row r="478" spans="4:5">
      <c r="D478" s="23"/>
      <c r="E478" s="9"/>
    </row>
    <row r="479" spans="4:5">
      <c r="D479" s="23"/>
      <c r="E479" s="9"/>
    </row>
    <row r="480" spans="4:5">
      <c r="D480" s="23"/>
      <c r="E480" s="9"/>
    </row>
    <row r="481" spans="4:5">
      <c r="D481" s="23"/>
      <c r="E481" s="9"/>
    </row>
    <row r="482" spans="4:5">
      <c r="D482" s="23"/>
      <c r="E482" s="9"/>
    </row>
    <row r="483" spans="4:5">
      <c r="D483" s="23"/>
      <c r="E483" s="9"/>
    </row>
    <row r="484" spans="4:5">
      <c r="D484" s="23"/>
      <c r="E484" s="9"/>
    </row>
    <row r="485" spans="4:5">
      <c r="D485" s="23"/>
      <c r="E485" s="9"/>
    </row>
    <row r="486" spans="4:5">
      <c r="D486" s="23"/>
      <c r="E486" s="9"/>
    </row>
    <row r="487" spans="4:5">
      <c r="D487" s="23"/>
      <c r="E487" s="9"/>
    </row>
    <row r="488" spans="4:5">
      <c r="D488" s="23"/>
      <c r="E488" s="9"/>
    </row>
    <row r="489" spans="4:5">
      <c r="D489" s="23"/>
      <c r="E489" s="9"/>
    </row>
    <row r="490" spans="4:5">
      <c r="D490" s="23"/>
      <c r="E490" s="9"/>
    </row>
    <row r="491" spans="4:5">
      <c r="D491" s="23"/>
      <c r="E491" s="9"/>
    </row>
    <row r="492" spans="4:5">
      <c r="D492" s="23"/>
      <c r="E492" s="9"/>
    </row>
    <row r="493" spans="4:5">
      <c r="D493" s="23"/>
      <c r="E493" s="9"/>
    </row>
    <row r="494" spans="4:5">
      <c r="D494" s="23"/>
      <c r="E494" s="9"/>
    </row>
    <row r="495" spans="4:5">
      <c r="D495" s="23"/>
      <c r="E495" s="9"/>
    </row>
    <row r="496" spans="4:5">
      <c r="D496" s="23"/>
      <c r="E496" s="9"/>
    </row>
    <row r="497" spans="4:5">
      <c r="D497" s="23"/>
      <c r="E497" s="9"/>
    </row>
    <row r="498" spans="4:5">
      <c r="D498" s="23"/>
      <c r="E498" s="9"/>
    </row>
    <row r="499" spans="4:5">
      <c r="D499" s="23"/>
      <c r="E499" s="9"/>
    </row>
    <row r="500" spans="4:5">
      <c r="D500" s="23"/>
      <c r="E500" s="9"/>
    </row>
    <row r="501" spans="4:5">
      <c r="D501" s="23"/>
      <c r="E501" s="9"/>
    </row>
    <row r="502" spans="4:5">
      <c r="D502" s="23"/>
      <c r="E502" s="9"/>
    </row>
    <row r="503" spans="4:5">
      <c r="D503" s="23"/>
      <c r="E503" s="9"/>
    </row>
    <row r="504" spans="4:5">
      <c r="D504" s="23"/>
      <c r="E504" s="9"/>
    </row>
    <row r="505" spans="4:5">
      <c r="D505" s="23"/>
      <c r="E505" s="9"/>
    </row>
    <row r="506" spans="4:5">
      <c r="D506" s="23"/>
      <c r="E506" s="9"/>
    </row>
    <row r="507" spans="4:5">
      <c r="D507" s="23"/>
      <c r="E507" s="9"/>
    </row>
    <row r="508" spans="4:5">
      <c r="D508" s="23"/>
      <c r="E508" s="9"/>
    </row>
    <row r="509" spans="4:5">
      <c r="D509" s="23"/>
      <c r="E509" s="9"/>
    </row>
    <row r="510" spans="4:5">
      <c r="D510" s="23"/>
      <c r="E510" s="9"/>
    </row>
    <row r="511" spans="4:5">
      <c r="D511" s="23"/>
      <c r="E511" s="9"/>
    </row>
    <row r="512" spans="4:5">
      <c r="D512" s="23"/>
      <c r="E512" s="9"/>
    </row>
    <row r="513" spans="4:5">
      <c r="D513" s="23"/>
      <c r="E513" s="9"/>
    </row>
    <row r="514" spans="4:5">
      <c r="D514" s="23"/>
      <c r="E514" s="9"/>
    </row>
    <row r="515" spans="4:5">
      <c r="D515" s="23"/>
      <c r="E515" s="9"/>
    </row>
    <row r="516" spans="4:5">
      <c r="D516" s="23"/>
      <c r="E516" s="9"/>
    </row>
    <row r="517" spans="4:5">
      <c r="D517" s="23"/>
      <c r="E517" s="9"/>
    </row>
    <row r="518" spans="4:5">
      <c r="D518" s="23"/>
      <c r="E518" s="9"/>
    </row>
    <row r="519" spans="4:5">
      <c r="D519" s="23"/>
      <c r="E519" s="9"/>
    </row>
    <row r="520" spans="4:5">
      <c r="D520" s="23"/>
      <c r="E520" s="9"/>
    </row>
    <row r="521" spans="4:5">
      <c r="D521" s="23"/>
      <c r="E521" s="9"/>
    </row>
    <row r="522" spans="4:5">
      <c r="D522" s="23"/>
      <c r="E522" s="9"/>
    </row>
    <row r="523" spans="4:5">
      <c r="D523" s="23"/>
      <c r="E523" s="9"/>
    </row>
    <row r="524" spans="4:5">
      <c r="D524" s="23"/>
      <c r="E524" s="9"/>
    </row>
    <row r="525" spans="4:5">
      <c r="D525" s="23"/>
      <c r="E525" s="9"/>
    </row>
    <row r="526" spans="4:5">
      <c r="D526" s="23"/>
      <c r="E526" s="9"/>
    </row>
    <row r="527" spans="4:5">
      <c r="D527" s="23"/>
      <c r="E527" s="9"/>
    </row>
    <row r="528" spans="4:5">
      <c r="D528" s="23"/>
      <c r="E528" s="9"/>
    </row>
    <row r="529" spans="4:5">
      <c r="D529" s="23"/>
      <c r="E529" s="9"/>
    </row>
    <row r="530" spans="4:5">
      <c r="D530" s="23"/>
      <c r="E530" s="9"/>
    </row>
    <row r="531" spans="4:5">
      <c r="D531" s="23"/>
      <c r="E531" s="9"/>
    </row>
    <row r="532" spans="4:5">
      <c r="D532" s="23"/>
      <c r="E532" s="9"/>
    </row>
    <row r="533" spans="4:5">
      <c r="D533" s="23"/>
      <c r="E533" s="9"/>
    </row>
    <row r="534" spans="4:5">
      <c r="D534" s="23"/>
      <c r="E534" s="9"/>
    </row>
    <row r="535" spans="4:5">
      <c r="D535" s="23"/>
      <c r="E535" s="9"/>
    </row>
    <row r="536" spans="4:5">
      <c r="D536" s="23"/>
      <c r="E536" s="9"/>
    </row>
    <row r="537" spans="4:5">
      <c r="D537" s="23"/>
      <c r="E537" s="9"/>
    </row>
    <row r="538" spans="4:5">
      <c r="D538" s="23"/>
      <c r="E538" s="9"/>
    </row>
    <row r="539" spans="4:5">
      <c r="D539" s="23"/>
      <c r="E539" s="9"/>
    </row>
    <row r="540" spans="4:5">
      <c r="D540" s="23"/>
      <c r="E540" s="9"/>
    </row>
    <row r="541" spans="4:5">
      <c r="D541" s="23"/>
      <c r="E541" s="9"/>
    </row>
    <row r="542" spans="4:5">
      <c r="D542" s="23"/>
      <c r="E542" s="9"/>
    </row>
    <row r="543" spans="4:5">
      <c r="D543" s="23"/>
      <c r="E543" s="9"/>
    </row>
    <row r="544" spans="4:5">
      <c r="D544" s="23"/>
      <c r="E544" s="9"/>
    </row>
    <row r="545" spans="4:5">
      <c r="D545" s="23"/>
      <c r="E545" s="9"/>
    </row>
    <row r="546" spans="4:5">
      <c r="D546" s="23"/>
      <c r="E546" s="9"/>
    </row>
    <row r="547" spans="4:5">
      <c r="D547" s="23"/>
      <c r="E547" s="9"/>
    </row>
    <row r="548" spans="4:5">
      <c r="D548" s="23"/>
      <c r="E548" s="9"/>
    </row>
    <row r="549" spans="4:5">
      <c r="D549" s="23"/>
      <c r="E549" s="9"/>
    </row>
    <row r="550" spans="4:5">
      <c r="D550" s="23"/>
      <c r="E550" s="9"/>
    </row>
    <row r="551" spans="4:5">
      <c r="D551" s="23"/>
      <c r="E551" s="9"/>
    </row>
    <row r="552" spans="4:5">
      <c r="D552" s="23"/>
      <c r="E552" s="9"/>
    </row>
    <row r="553" spans="4:5">
      <c r="D553" s="23"/>
      <c r="E553" s="9"/>
    </row>
    <row r="554" spans="4:5">
      <c r="D554" s="23"/>
      <c r="E554" s="9"/>
    </row>
    <row r="555" spans="4:5">
      <c r="D555" s="23"/>
      <c r="E555" s="9"/>
    </row>
    <row r="556" spans="4:5">
      <c r="D556" s="23"/>
      <c r="E556" s="9"/>
    </row>
    <row r="557" spans="4:5">
      <c r="D557" s="23"/>
      <c r="E557" s="9"/>
    </row>
    <row r="558" spans="4:5">
      <c r="D558" s="23"/>
      <c r="E558" s="9"/>
    </row>
    <row r="559" spans="4:5">
      <c r="D559" s="23"/>
      <c r="E559" s="9"/>
    </row>
    <row r="560" spans="4:5">
      <c r="D560" s="23"/>
      <c r="E560" s="9"/>
    </row>
    <row r="561" spans="4:5">
      <c r="D561" s="23"/>
      <c r="E561" s="9"/>
    </row>
    <row r="562" spans="4:5">
      <c r="D562" s="23"/>
      <c r="E562" s="9"/>
    </row>
    <row r="563" spans="4:5">
      <c r="D563" s="23"/>
      <c r="E563" s="9"/>
    </row>
    <row r="564" spans="4:5">
      <c r="D564" s="23"/>
      <c r="E564" s="9"/>
    </row>
    <row r="565" spans="4:5">
      <c r="D565" s="23"/>
      <c r="E565" s="9"/>
    </row>
    <row r="566" spans="4:5">
      <c r="D566" s="23"/>
      <c r="E566" s="9"/>
    </row>
    <row r="567" spans="4:5">
      <c r="D567" s="23"/>
      <c r="E567" s="9"/>
    </row>
    <row r="568" spans="4:5">
      <c r="D568" s="23"/>
      <c r="E568" s="9"/>
    </row>
    <row r="569" spans="4:5">
      <c r="D569" s="23"/>
      <c r="E569" s="9"/>
    </row>
    <row r="570" spans="4:5">
      <c r="D570" s="23"/>
      <c r="E570" s="9"/>
    </row>
    <row r="571" spans="4:5">
      <c r="D571" s="23"/>
      <c r="E571" s="9"/>
    </row>
    <row r="572" spans="4:5">
      <c r="D572" s="23"/>
      <c r="E572" s="9"/>
    </row>
    <row r="573" spans="4:5">
      <c r="D573" s="23"/>
      <c r="E573" s="9"/>
    </row>
    <row r="574" spans="4:5">
      <c r="D574" s="23"/>
      <c r="E574" s="9"/>
    </row>
    <row r="575" spans="4:5">
      <c r="D575" s="23"/>
      <c r="E575" s="9"/>
    </row>
    <row r="576" spans="4:5">
      <c r="D576" s="23"/>
      <c r="E576" s="9"/>
    </row>
    <row r="577" spans="4:5">
      <c r="D577" s="23"/>
      <c r="E577" s="9"/>
    </row>
    <row r="578" spans="4:5">
      <c r="D578" s="23"/>
      <c r="E578" s="9"/>
    </row>
    <row r="579" spans="4:5">
      <c r="D579" s="23"/>
      <c r="E579" s="9"/>
    </row>
    <row r="580" spans="4:5">
      <c r="D580" s="23"/>
      <c r="E580" s="9"/>
    </row>
    <row r="581" spans="4:5">
      <c r="D581" s="23"/>
      <c r="E581" s="9"/>
    </row>
    <row r="582" spans="4:5">
      <c r="D582" s="23"/>
      <c r="E582" s="9"/>
    </row>
    <row r="583" spans="4:5">
      <c r="D583" s="23"/>
      <c r="E583" s="9"/>
    </row>
    <row r="584" spans="4:5">
      <c r="D584" s="23"/>
      <c r="E584" s="9"/>
    </row>
    <row r="585" spans="4:5">
      <c r="D585" s="23"/>
      <c r="E585" s="9"/>
    </row>
    <row r="586" spans="4:5">
      <c r="D586" s="23"/>
      <c r="E586" s="9"/>
    </row>
    <row r="587" spans="4:5">
      <c r="D587" s="23"/>
      <c r="E587" s="9"/>
    </row>
    <row r="588" spans="4:5">
      <c r="D588" s="23"/>
      <c r="E588" s="9"/>
    </row>
    <row r="589" spans="4:5">
      <c r="D589" s="23"/>
      <c r="E589" s="9"/>
    </row>
    <row r="590" spans="4:5">
      <c r="D590" s="23"/>
      <c r="E590" s="9"/>
    </row>
    <row r="591" spans="4:5">
      <c r="D591" s="23"/>
      <c r="E591" s="9"/>
    </row>
    <row r="592" spans="4:5">
      <c r="D592" s="23"/>
      <c r="E592" s="9"/>
    </row>
    <row r="593" spans="4:5">
      <c r="D593" s="23"/>
      <c r="E593" s="9"/>
    </row>
    <row r="594" spans="4:5">
      <c r="D594" s="23"/>
      <c r="E594" s="9"/>
    </row>
    <row r="595" spans="4:5">
      <c r="D595" s="23"/>
      <c r="E595" s="9"/>
    </row>
    <row r="596" spans="4:5">
      <c r="D596" s="23"/>
      <c r="E596" s="9"/>
    </row>
    <row r="597" spans="4:5">
      <c r="D597" s="23"/>
      <c r="E597" s="9"/>
    </row>
    <row r="598" spans="4:5">
      <c r="D598" s="23"/>
      <c r="E598" s="9"/>
    </row>
    <row r="599" spans="4:5">
      <c r="D599" s="23"/>
      <c r="E599" s="9"/>
    </row>
    <row r="600" spans="4:5">
      <c r="D600" s="23"/>
      <c r="E600" s="9"/>
    </row>
    <row r="601" spans="4:5">
      <c r="D601" s="23"/>
      <c r="E601" s="9"/>
    </row>
    <row r="602" spans="4:5">
      <c r="D602" s="23"/>
      <c r="E602" s="9"/>
    </row>
    <row r="603" spans="4:5">
      <c r="D603" s="23"/>
      <c r="E603" s="9"/>
    </row>
    <row r="604" spans="4:5">
      <c r="D604" s="23"/>
      <c r="E604" s="9"/>
    </row>
    <row r="605" spans="4:5">
      <c r="D605" s="23"/>
      <c r="E605" s="9"/>
    </row>
    <row r="606" spans="4:5">
      <c r="D606" s="23"/>
      <c r="E606" s="9"/>
    </row>
    <row r="607" spans="4:5">
      <c r="D607" s="23"/>
      <c r="E607" s="9"/>
    </row>
    <row r="608" spans="4:5">
      <c r="D608" s="23"/>
      <c r="E608" s="9"/>
    </row>
    <row r="609" spans="4:5">
      <c r="D609" s="23"/>
      <c r="E609" s="9"/>
    </row>
    <row r="610" spans="4:5">
      <c r="D610" s="23"/>
      <c r="E610" s="9"/>
    </row>
    <row r="611" spans="4:5">
      <c r="D611" s="23"/>
      <c r="E611" s="9"/>
    </row>
    <row r="612" spans="4:5">
      <c r="D612" s="23"/>
      <c r="E612" s="9"/>
    </row>
    <row r="613" spans="4:5">
      <c r="D613" s="23"/>
      <c r="E613" s="9"/>
    </row>
    <row r="614" spans="4:5">
      <c r="D614" s="23"/>
      <c r="E614" s="9"/>
    </row>
    <row r="615" spans="4:5">
      <c r="D615" s="23"/>
      <c r="E615" s="9"/>
    </row>
    <row r="616" spans="4:5">
      <c r="D616" s="23"/>
      <c r="E616" s="9"/>
    </row>
    <row r="617" spans="4:5">
      <c r="D617" s="23"/>
      <c r="E617" s="9"/>
    </row>
    <row r="618" spans="4:5">
      <c r="D618" s="23"/>
      <c r="E618" s="9"/>
    </row>
    <row r="619" spans="4:5">
      <c r="D619" s="23"/>
      <c r="E619" s="9"/>
    </row>
    <row r="620" spans="4:5">
      <c r="D620" s="23"/>
      <c r="E620" s="9"/>
    </row>
    <row r="621" spans="4:5">
      <c r="D621" s="23"/>
      <c r="E621" s="9"/>
    </row>
    <row r="622" spans="4:5">
      <c r="D622" s="23"/>
      <c r="E622" s="9"/>
    </row>
    <row r="623" spans="4:5">
      <c r="D623" s="23"/>
      <c r="E623" s="9"/>
    </row>
    <row r="624" spans="4:5">
      <c r="D624" s="23"/>
      <c r="E624" s="9"/>
    </row>
    <row r="625" spans="4:5">
      <c r="D625" s="23"/>
      <c r="E625" s="9"/>
    </row>
    <row r="626" spans="4:5">
      <c r="D626" s="23"/>
      <c r="E626" s="9"/>
    </row>
    <row r="627" spans="4:5">
      <c r="D627" s="23"/>
      <c r="E627" s="9"/>
    </row>
    <row r="628" spans="4:5">
      <c r="D628" s="23"/>
      <c r="E628" s="9"/>
    </row>
    <row r="629" spans="4:5">
      <c r="D629" s="23"/>
      <c r="E629" s="9"/>
    </row>
    <row r="630" spans="4:5">
      <c r="D630" s="23"/>
      <c r="E630" s="9"/>
    </row>
    <row r="631" spans="4:5">
      <c r="D631" s="23"/>
      <c r="E631" s="9"/>
    </row>
    <row r="632" spans="4:5">
      <c r="D632" s="23"/>
      <c r="E632" s="9"/>
    </row>
    <row r="633" spans="4:5">
      <c r="D633" s="23"/>
      <c r="E633" s="9"/>
    </row>
    <row r="634" spans="4:5">
      <c r="D634" s="23"/>
      <c r="E634" s="9"/>
    </row>
    <row r="635" spans="4:5">
      <c r="D635" s="23"/>
      <c r="E635" s="9"/>
    </row>
    <row r="636" spans="4:5">
      <c r="D636" s="23"/>
      <c r="E636" s="9"/>
    </row>
    <row r="637" spans="4:5">
      <c r="D637" s="23"/>
      <c r="E637" s="9"/>
    </row>
    <row r="638" spans="4:5">
      <c r="D638" s="23"/>
      <c r="E638" s="9"/>
    </row>
    <row r="639" spans="4:5">
      <c r="D639" s="23"/>
      <c r="E639" s="9"/>
    </row>
    <row r="640" spans="4:5">
      <c r="D640" s="23"/>
      <c r="E640" s="9"/>
    </row>
    <row r="641" spans="4:5">
      <c r="D641" s="23"/>
      <c r="E641" s="9"/>
    </row>
    <row r="642" spans="4:5">
      <c r="D642" s="23"/>
      <c r="E642" s="9"/>
    </row>
    <row r="643" spans="4:5">
      <c r="D643" s="23"/>
      <c r="E643" s="9"/>
    </row>
    <row r="644" spans="4:5">
      <c r="D644" s="23"/>
      <c r="E644" s="9"/>
    </row>
    <row r="645" spans="4:5">
      <c r="D645" s="23"/>
      <c r="E645" s="9"/>
    </row>
    <row r="646" spans="4:5">
      <c r="D646" s="23"/>
      <c r="E646" s="9"/>
    </row>
    <row r="647" spans="4:5">
      <c r="D647" s="23"/>
      <c r="E647" s="9"/>
    </row>
    <row r="648" spans="4:5">
      <c r="D648" s="23"/>
      <c r="E648" s="9"/>
    </row>
    <row r="649" spans="4:5">
      <c r="D649" s="23"/>
      <c r="E649" s="9"/>
    </row>
    <row r="650" spans="4:5">
      <c r="D650" s="23"/>
      <c r="E650" s="9"/>
    </row>
    <row r="651" spans="4:5">
      <c r="D651" s="23"/>
      <c r="E651" s="9"/>
    </row>
    <row r="652" spans="4:5">
      <c r="D652" s="23"/>
      <c r="E652" s="9"/>
    </row>
    <row r="653" spans="4:5">
      <c r="D653" s="23"/>
      <c r="E653" s="9"/>
    </row>
    <row r="654" spans="4:5">
      <c r="D654" s="23"/>
      <c r="E654" s="9"/>
    </row>
    <row r="655" spans="4:5">
      <c r="D655" s="23"/>
      <c r="E655" s="9"/>
    </row>
    <row r="656" spans="4:5">
      <c r="D656" s="23"/>
      <c r="E656" s="9"/>
    </row>
    <row r="657" spans="4:5">
      <c r="D657" s="23"/>
      <c r="E657" s="9"/>
    </row>
    <row r="658" spans="4:5">
      <c r="D658" s="23"/>
      <c r="E658" s="9"/>
    </row>
    <row r="659" spans="4:5">
      <c r="D659" s="23"/>
      <c r="E659" s="9"/>
    </row>
    <row r="660" spans="4:5">
      <c r="D660" s="23"/>
      <c r="E660" s="9"/>
    </row>
    <row r="661" spans="4:5">
      <c r="D661" s="23"/>
      <c r="E661" s="9"/>
    </row>
    <row r="662" spans="4:5">
      <c r="D662" s="23"/>
      <c r="E662" s="9"/>
    </row>
    <row r="663" spans="4:5">
      <c r="D663" s="23"/>
      <c r="E663" s="9"/>
    </row>
    <row r="664" spans="4:5">
      <c r="D664" s="23"/>
      <c r="E664" s="9"/>
    </row>
    <row r="665" spans="4:5">
      <c r="D665" s="23"/>
      <c r="E665" s="9"/>
    </row>
    <row r="666" spans="4:5">
      <c r="D666" s="23"/>
      <c r="E666" s="9"/>
    </row>
    <row r="667" spans="4:5">
      <c r="D667" s="23"/>
      <c r="E667" s="9"/>
    </row>
    <row r="668" spans="4:5">
      <c r="D668" s="23"/>
      <c r="E668" s="9"/>
    </row>
    <row r="669" spans="4:5">
      <c r="D669" s="23"/>
      <c r="E669" s="9"/>
    </row>
    <row r="670" spans="4:5">
      <c r="D670" s="23"/>
      <c r="E670" s="9"/>
    </row>
    <row r="671" spans="4:5">
      <c r="D671" s="23"/>
      <c r="E671" s="9"/>
    </row>
    <row r="672" spans="4:5">
      <c r="D672" s="23"/>
      <c r="E672" s="9"/>
    </row>
    <row r="673" spans="4:5">
      <c r="D673" s="23"/>
      <c r="E673" s="9"/>
    </row>
    <row r="674" spans="4:5">
      <c r="D674" s="23"/>
      <c r="E674" s="9"/>
    </row>
    <row r="675" spans="4:5">
      <c r="D675" s="23"/>
      <c r="E675" s="9"/>
    </row>
    <row r="676" spans="4:5">
      <c r="D676" s="23"/>
      <c r="E676" s="9"/>
    </row>
    <row r="677" spans="4:5">
      <c r="D677" s="23"/>
      <c r="E677" s="9"/>
    </row>
    <row r="678" spans="4:5">
      <c r="D678" s="23"/>
      <c r="E678" s="9"/>
    </row>
    <row r="679" spans="4:5">
      <c r="D679" s="23"/>
      <c r="E679" s="9"/>
    </row>
    <row r="680" spans="4:5">
      <c r="D680" s="23"/>
      <c r="E680" s="9"/>
    </row>
    <row r="681" spans="4:5">
      <c r="D681" s="23"/>
      <c r="E681" s="9"/>
    </row>
    <row r="682" spans="4:5">
      <c r="D682" s="23"/>
      <c r="E682" s="9"/>
    </row>
    <row r="683" spans="4:5">
      <c r="D683" s="23"/>
      <c r="E683" s="9"/>
    </row>
    <row r="684" spans="4:5">
      <c r="D684" s="23"/>
      <c r="E684" s="9"/>
    </row>
    <row r="685" spans="4:5">
      <c r="D685" s="23"/>
      <c r="E685" s="9"/>
    </row>
    <row r="686" spans="4:5">
      <c r="D686" s="23"/>
      <c r="E686" s="9"/>
    </row>
    <row r="687" spans="4:5">
      <c r="D687" s="23"/>
      <c r="E687" s="9"/>
    </row>
    <row r="688" spans="4:5">
      <c r="D688" s="23"/>
      <c r="E688" s="9"/>
    </row>
    <row r="689" spans="4:5">
      <c r="D689" s="23"/>
      <c r="E689" s="9"/>
    </row>
    <row r="690" spans="4:5">
      <c r="D690" s="23"/>
      <c r="E690" s="9"/>
    </row>
    <row r="691" spans="4:5">
      <c r="D691" s="23"/>
      <c r="E691" s="9"/>
    </row>
    <row r="692" spans="4:5">
      <c r="D692" s="23"/>
      <c r="E692" s="9"/>
    </row>
    <row r="693" spans="4:5">
      <c r="D693" s="23"/>
      <c r="E693" s="9"/>
    </row>
    <row r="694" spans="4:5">
      <c r="D694" s="23"/>
      <c r="E694" s="9"/>
    </row>
    <row r="695" spans="4:5">
      <c r="D695" s="23"/>
      <c r="E695" s="9"/>
    </row>
    <row r="696" spans="4:5">
      <c r="D696" s="23"/>
      <c r="E696" s="9"/>
    </row>
    <row r="697" spans="4:5">
      <c r="D697" s="23"/>
      <c r="E697" s="9"/>
    </row>
    <row r="698" spans="4:5">
      <c r="D698" s="23"/>
      <c r="E698" s="9"/>
    </row>
    <row r="699" spans="4:5">
      <c r="D699" s="23"/>
      <c r="E699" s="9"/>
    </row>
    <row r="700" spans="4:5">
      <c r="D700" s="23"/>
      <c r="E700" s="9"/>
    </row>
    <row r="701" spans="4:5">
      <c r="D701" s="23"/>
      <c r="E701" s="9"/>
    </row>
    <row r="702" spans="4:5">
      <c r="D702" s="23"/>
      <c r="E702" s="9"/>
    </row>
    <row r="703" spans="4:5">
      <c r="D703" s="23"/>
      <c r="E703" s="9"/>
    </row>
    <row r="704" spans="4:5">
      <c r="D704" s="23"/>
      <c r="E704" s="9"/>
    </row>
    <row r="705" spans="4:5">
      <c r="D705" s="23"/>
      <c r="E705" s="9"/>
    </row>
    <row r="706" spans="4:5">
      <c r="D706" s="23"/>
      <c r="E706" s="9"/>
    </row>
    <row r="707" spans="4:5">
      <c r="D707" s="23"/>
      <c r="E707" s="9"/>
    </row>
    <row r="708" spans="4:5">
      <c r="D708" s="23"/>
      <c r="E708" s="9"/>
    </row>
    <row r="709" spans="4:5">
      <c r="D709" s="23"/>
      <c r="E709" s="9"/>
    </row>
    <row r="710" spans="4:5">
      <c r="D710" s="23"/>
      <c r="E710" s="9"/>
    </row>
    <row r="711" spans="4:5">
      <c r="D711" s="23"/>
      <c r="E711" s="9"/>
    </row>
    <row r="712" spans="4:5">
      <c r="D712" s="23"/>
      <c r="E712" s="9"/>
    </row>
    <row r="713" spans="4:5">
      <c r="D713" s="23"/>
      <c r="E713" s="9"/>
    </row>
    <row r="714" spans="4:5">
      <c r="D714" s="23"/>
      <c r="E714" s="9"/>
    </row>
    <row r="715" spans="4:5">
      <c r="D715" s="23"/>
      <c r="E715" s="9"/>
    </row>
    <row r="716" spans="4:5">
      <c r="D716" s="23"/>
      <c r="E716" s="9"/>
    </row>
    <row r="717" spans="4:5">
      <c r="D717" s="23"/>
      <c r="E717" s="9"/>
    </row>
    <row r="718" spans="4:5">
      <c r="D718" s="23"/>
      <c r="E718" s="9"/>
    </row>
    <row r="719" spans="4:5">
      <c r="D719" s="23"/>
      <c r="E719" s="9"/>
    </row>
    <row r="720" spans="4:5">
      <c r="D720" s="23"/>
      <c r="E720" s="9"/>
    </row>
    <row r="721" spans="4:5">
      <c r="D721" s="23"/>
      <c r="E721" s="9"/>
    </row>
    <row r="722" spans="4:5">
      <c r="D722" s="23"/>
      <c r="E722" s="9"/>
    </row>
    <row r="723" spans="4:5">
      <c r="D723" s="23"/>
      <c r="E723" s="9"/>
    </row>
    <row r="724" spans="4:5">
      <c r="D724" s="23"/>
      <c r="E724" s="9"/>
    </row>
    <row r="725" spans="4:5">
      <c r="D725" s="23"/>
      <c r="E725" s="9"/>
    </row>
    <row r="726" spans="4:5">
      <c r="D726" s="23"/>
      <c r="E726" s="9"/>
    </row>
    <row r="727" spans="4:5">
      <c r="D727" s="23"/>
      <c r="E727" s="9"/>
    </row>
    <row r="728" spans="4:5">
      <c r="D728" s="23"/>
      <c r="E728" s="9"/>
    </row>
    <row r="729" spans="4:5">
      <c r="D729" s="23"/>
      <c r="E729" s="9"/>
    </row>
    <row r="730" spans="4:5">
      <c r="D730" s="23"/>
      <c r="E730" s="9"/>
    </row>
    <row r="731" spans="4:5">
      <c r="D731" s="23"/>
      <c r="E731" s="9"/>
    </row>
    <row r="732" spans="4:5">
      <c r="D732" s="23"/>
      <c r="E732" s="9"/>
    </row>
    <row r="733" spans="4:5">
      <c r="D733" s="23"/>
      <c r="E733" s="9"/>
    </row>
    <row r="734" spans="4:5">
      <c r="D734" s="23"/>
      <c r="E734" s="9"/>
    </row>
    <row r="735" spans="4:5">
      <c r="D735" s="23"/>
      <c r="E735" s="9"/>
    </row>
    <row r="736" spans="4:5">
      <c r="D736" s="23"/>
      <c r="E736" s="9"/>
    </row>
    <row r="737" spans="4:5">
      <c r="D737" s="23"/>
      <c r="E737" s="9"/>
    </row>
    <row r="738" spans="4:5">
      <c r="D738" s="23"/>
      <c r="E738" s="9"/>
    </row>
    <row r="739" spans="4:5">
      <c r="D739" s="23"/>
      <c r="E739" s="9"/>
    </row>
    <row r="740" spans="4:5">
      <c r="D740" s="23"/>
      <c r="E740" s="9"/>
    </row>
    <row r="741" spans="4:5">
      <c r="D741" s="23"/>
      <c r="E741" s="9"/>
    </row>
    <row r="742" spans="4:5">
      <c r="D742" s="23"/>
      <c r="E742" s="9"/>
    </row>
    <row r="743" spans="4:5">
      <c r="D743" s="23"/>
      <c r="E743" s="9"/>
    </row>
    <row r="744" spans="4:5">
      <c r="D744" s="23"/>
      <c r="E744" s="9"/>
    </row>
    <row r="745" spans="4:5">
      <c r="D745" s="23"/>
      <c r="E745" s="9"/>
    </row>
    <row r="746" spans="4:5">
      <c r="D746" s="23"/>
      <c r="E746" s="9"/>
    </row>
    <row r="747" spans="4:5">
      <c r="D747" s="23"/>
      <c r="E747" s="9"/>
    </row>
    <row r="748" spans="4:5">
      <c r="D748" s="23"/>
      <c r="E748" s="9"/>
    </row>
    <row r="749" spans="4:5">
      <c r="D749" s="23"/>
      <c r="E749" s="9"/>
    </row>
    <row r="750" spans="4:5">
      <c r="D750" s="23"/>
      <c r="E750" s="9"/>
    </row>
    <row r="751" spans="4:5">
      <c r="D751" s="23"/>
      <c r="E751" s="9"/>
    </row>
    <row r="752" spans="4:5">
      <c r="D752" s="23"/>
      <c r="E752" s="9"/>
    </row>
    <row r="753" spans="4:5">
      <c r="D753" s="23"/>
      <c r="E753" s="9"/>
    </row>
    <row r="754" spans="4:5">
      <c r="D754" s="23"/>
      <c r="E754" s="9"/>
    </row>
    <row r="755" spans="4:5">
      <c r="D755" s="23"/>
      <c r="E755" s="9"/>
    </row>
    <row r="756" spans="4:5">
      <c r="D756" s="23"/>
      <c r="E756" s="9"/>
    </row>
    <row r="757" spans="4:5">
      <c r="D757" s="23"/>
      <c r="E757" s="9"/>
    </row>
    <row r="758" spans="4:5">
      <c r="D758" s="23"/>
      <c r="E758" s="9"/>
    </row>
    <row r="759" spans="4:5">
      <c r="D759" s="23"/>
      <c r="E759" s="9"/>
    </row>
    <row r="760" spans="4:5">
      <c r="D760" s="23"/>
      <c r="E760" s="9"/>
    </row>
    <row r="761" spans="4:5">
      <c r="D761" s="23"/>
      <c r="E761" s="9"/>
    </row>
    <row r="762" spans="4:5">
      <c r="D762" s="23"/>
      <c r="E762" s="9"/>
    </row>
    <row r="763" spans="4:5">
      <c r="D763" s="23"/>
      <c r="E763" s="9"/>
    </row>
    <row r="764" spans="4:5">
      <c r="D764" s="23"/>
      <c r="E764" s="9"/>
    </row>
    <row r="765" spans="4:5">
      <c r="D765" s="23"/>
      <c r="E765" s="9"/>
    </row>
    <row r="766" spans="4:5">
      <c r="D766" s="23"/>
      <c r="E766" s="9"/>
    </row>
    <row r="767" spans="4:5">
      <c r="D767" s="23"/>
      <c r="E767" s="9"/>
    </row>
    <row r="768" spans="4:5">
      <c r="D768" s="23"/>
      <c r="E768" s="9"/>
    </row>
    <row r="769" spans="4:5">
      <c r="D769" s="23"/>
      <c r="E769" s="9"/>
    </row>
    <row r="770" spans="4:5">
      <c r="D770" s="23"/>
      <c r="E770" s="9"/>
    </row>
    <row r="771" spans="4:5">
      <c r="D771" s="23"/>
      <c r="E771" s="9"/>
    </row>
    <row r="772" spans="4:5">
      <c r="D772" s="23"/>
      <c r="E772" s="9"/>
    </row>
    <row r="773" spans="4:5">
      <c r="D773" s="23"/>
      <c r="E773" s="9"/>
    </row>
    <row r="774" spans="4:5">
      <c r="D774" s="23"/>
      <c r="E774" s="9"/>
    </row>
    <row r="775" spans="4:5">
      <c r="D775" s="23"/>
      <c r="E775" s="9"/>
    </row>
    <row r="776" spans="4:5">
      <c r="D776" s="23"/>
      <c r="E776" s="9"/>
    </row>
    <row r="777" spans="4:5">
      <c r="D777" s="23"/>
      <c r="E777" s="9"/>
    </row>
    <row r="778" spans="4:5">
      <c r="D778" s="23"/>
      <c r="E778" s="9"/>
    </row>
    <row r="779" spans="4:5">
      <c r="D779" s="23"/>
      <c r="E779" s="9"/>
    </row>
    <row r="780" spans="4:5">
      <c r="D780" s="23"/>
      <c r="E780" s="9"/>
    </row>
    <row r="781" spans="4:5">
      <c r="D781" s="23"/>
      <c r="E781" s="9"/>
    </row>
    <row r="782" spans="4:5">
      <c r="D782" s="23"/>
      <c r="E782" s="9"/>
    </row>
    <row r="783" spans="4:5">
      <c r="D783" s="23"/>
      <c r="E783" s="9"/>
    </row>
    <row r="784" spans="4:5">
      <c r="D784" s="23"/>
      <c r="E784" s="9"/>
    </row>
    <row r="785" spans="4:5">
      <c r="D785" s="23"/>
      <c r="E785" s="9"/>
    </row>
    <row r="786" spans="4:5">
      <c r="D786" s="23"/>
      <c r="E786" s="9"/>
    </row>
    <row r="787" spans="4:5">
      <c r="D787" s="23"/>
      <c r="E787" s="9"/>
    </row>
    <row r="788" spans="4:5">
      <c r="D788" s="23"/>
      <c r="E788" s="9"/>
    </row>
    <row r="789" spans="4:5">
      <c r="D789" s="23"/>
      <c r="E789" s="9"/>
    </row>
    <row r="790" spans="4:5">
      <c r="D790" s="23"/>
      <c r="E790" s="9"/>
    </row>
    <row r="791" spans="4:5">
      <c r="D791" s="23"/>
      <c r="E791" s="9"/>
    </row>
    <row r="792" spans="4:5">
      <c r="D792" s="23"/>
      <c r="E792" s="9"/>
    </row>
    <row r="793" spans="4:5">
      <c r="D793" s="23"/>
      <c r="E793" s="9"/>
    </row>
    <row r="794" spans="4:5">
      <c r="D794" s="23"/>
      <c r="E794" s="9"/>
    </row>
    <row r="795" spans="4:5">
      <c r="D795" s="23"/>
      <c r="E795" s="9"/>
    </row>
    <row r="796" spans="4:5">
      <c r="D796" s="23"/>
      <c r="E796" s="9"/>
    </row>
    <row r="797" spans="4:5">
      <c r="D797" s="23"/>
      <c r="E797" s="9"/>
    </row>
    <row r="798" spans="4:5">
      <c r="D798" s="23"/>
      <c r="E798" s="9"/>
    </row>
    <row r="799" spans="4:5">
      <c r="D799" s="23"/>
      <c r="E799" s="9"/>
    </row>
    <row r="800" spans="4:5">
      <c r="D800" s="23"/>
      <c r="E800" s="9"/>
    </row>
    <row r="801" spans="4:5">
      <c r="D801" s="23"/>
      <c r="E801" s="9"/>
    </row>
    <row r="802" spans="4:5">
      <c r="D802" s="23"/>
      <c r="E802" s="9"/>
    </row>
    <row r="803" spans="4:5">
      <c r="D803" s="23"/>
      <c r="E803" s="9"/>
    </row>
    <row r="804" spans="4:5">
      <c r="D804" s="23"/>
      <c r="E804" s="9"/>
    </row>
    <row r="805" spans="4:5">
      <c r="D805" s="23"/>
      <c r="E805" s="9"/>
    </row>
    <row r="806" spans="4:5">
      <c r="D806" s="23"/>
      <c r="E806" s="9"/>
    </row>
    <row r="807" spans="4:5">
      <c r="D807" s="23"/>
      <c r="E807" s="9"/>
    </row>
    <row r="808" spans="4:5">
      <c r="D808" s="23"/>
      <c r="E808" s="9"/>
    </row>
    <row r="809" spans="4:5">
      <c r="D809" s="23"/>
      <c r="E809" s="9"/>
    </row>
    <row r="810" spans="4:5">
      <c r="D810" s="23"/>
      <c r="E810" s="9"/>
    </row>
    <row r="811" spans="4:5">
      <c r="D811" s="23"/>
      <c r="E811" s="9"/>
    </row>
    <row r="812" spans="4:5">
      <c r="D812" s="23"/>
      <c r="E812" s="9"/>
    </row>
    <row r="813" spans="4:5">
      <c r="D813" s="23"/>
      <c r="E813" s="9"/>
    </row>
    <row r="814" spans="4:5">
      <c r="D814" s="23"/>
      <c r="E814" s="9"/>
    </row>
    <row r="815" spans="4:5">
      <c r="D815" s="23"/>
      <c r="E815" s="9"/>
    </row>
    <row r="816" spans="4:5">
      <c r="D816" s="23"/>
      <c r="E816" s="9"/>
    </row>
    <row r="817" spans="4:5">
      <c r="D817" s="23"/>
      <c r="E817" s="9"/>
    </row>
    <row r="818" spans="4:5">
      <c r="D818" s="23"/>
      <c r="E818" s="9"/>
    </row>
    <row r="819" spans="4:5">
      <c r="D819" s="23"/>
      <c r="E819" s="9"/>
    </row>
    <row r="820" spans="4:5">
      <c r="D820" s="23"/>
      <c r="E820" s="9"/>
    </row>
    <row r="821" spans="4:5">
      <c r="D821" s="23"/>
      <c r="E821" s="9"/>
    </row>
    <row r="822" spans="4:5">
      <c r="D822" s="23"/>
      <c r="E822" s="9"/>
    </row>
    <row r="823" spans="4:5">
      <c r="D823" s="23"/>
      <c r="E823" s="9"/>
    </row>
    <row r="824" spans="4:5">
      <c r="D824" s="23"/>
      <c r="E824" s="9"/>
    </row>
    <row r="825" spans="4:5">
      <c r="D825" s="23"/>
      <c r="E825" s="9"/>
    </row>
    <row r="826" spans="4:5">
      <c r="D826" s="23"/>
      <c r="E826" s="9"/>
    </row>
    <row r="827" spans="4:5">
      <c r="D827" s="23"/>
      <c r="E827" s="9"/>
    </row>
    <row r="828" spans="4:5">
      <c r="D828" s="23"/>
      <c r="E828" s="9"/>
    </row>
    <row r="829" spans="4:5">
      <c r="D829" s="23"/>
      <c r="E829" s="9"/>
    </row>
    <row r="830" spans="4:5">
      <c r="D830" s="23"/>
      <c r="E830" s="9"/>
    </row>
    <row r="831" spans="4:5">
      <c r="D831" s="23"/>
      <c r="E831" s="9"/>
    </row>
    <row r="832" spans="4:5">
      <c r="D832" s="23"/>
      <c r="E832" s="9"/>
    </row>
    <row r="833" spans="4:5">
      <c r="D833" s="23"/>
      <c r="E833" s="9"/>
    </row>
    <row r="834" spans="4:5">
      <c r="D834" s="23"/>
      <c r="E834" s="9"/>
    </row>
    <row r="835" spans="4:5">
      <c r="D835" s="23"/>
      <c r="E835" s="9"/>
    </row>
    <row r="836" spans="4:5">
      <c r="D836" s="23"/>
      <c r="E836" s="9"/>
    </row>
    <row r="837" spans="4:5">
      <c r="D837" s="23"/>
      <c r="E837" s="9"/>
    </row>
    <row r="838" spans="4:5">
      <c r="D838" s="23"/>
      <c r="E838" s="9"/>
    </row>
    <row r="839" spans="4:5">
      <c r="D839" s="23"/>
      <c r="E839" s="9"/>
    </row>
    <row r="840" spans="4:5">
      <c r="D840" s="23"/>
      <c r="E840" s="9"/>
    </row>
    <row r="841" spans="4:5">
      <c r="D841" s="23"/>
      <c r="E841" s="9"/>
    </row>
    <row r="842" spans="4:5">
      <c r="D842" s="23"/>
      <c r="E842" s="9"/>
    </row>
    <row r="843" spans="4:5">
      <c r="D843" s="23"/>
      <c r="E843" s="9"/>
    </row>
    <row r="844" spans="4:5">
      <c r="D844" s="23"/>
      <c r="E844" s="9"/>
    </row>
    <row r="845" spans="4:5">
      <c r="D845" s="23"/>
      <c r="E845" s="9"/>
    </row>
    <row r="846" spans="4:5">
      <c r="D846" s="23"/>
      <c r="E846" s="9"/>
    </row>
    <row r="847" spans="4:5">
      <c r="D847" s="23"/>
      <c r="E847" s="9"/>
    </row>
    <row r="848" spans="4:5">
      <c r="D848" s="23"/>
      <c r="E848" s="9"/>
    </row>
    <row r="849" spans="4:5">
      <c r="D849" s="23"/>
      <c r="E849" s="9"/>
    </row>
    <row r="850" spans="4:5">
      <c r="D850" s="23"/>
      <c r="E850" s="9"/>
    </row>
    <row r="851" spans="4:5">
      <c r="D851" s="23"/>
      <c r="E851" s="9"/>
    </row>
    <row r="852" spans="4:5">
      <c r="D852" s="23"/>
      <c r="E852" s="9"/>
    </row>
    <row r="853" spans="4:5">
      <c r="D853" s="23"/>
      <c r="E853" s="9"/>
    </row>
    <row r="854" spans="4:5">
      <c r="D854" s="23"/>
      <c r="E854" s="9"/>
    </row>
    <row r="855" spans="4:5">
      <c r="D855" s="23"/>
      <c r="E855" s="9"/>
    </row>
    <row r="856" spans="4:5">
      <c r="D856" s="23"/>
      <c r="E856" s="9"/>
    </row>
    <row r="857" spans="4:5">
      <c r="D857" s="23"/>
      <c r="E857" s="9"/>
    </row>
    <row r="858" spans="4:5">
      <c r="D858" s="23"/>
      <c r="E858" s="9"/>
    </row>
    <row r="859" spans="4:5">
      <c r="D859" s="23"/>
      <c r="E859" s="9"/>
    </row>
    <row r="860" spans="4:5">
      <c r="D860" s="23"/>
      <c r="E860" s="9"/>
    </row>
    <row r="861" spans="4:5">
      <c r="D861" s="23"/>
      <c r="E861" s="9"/>
    </row>
    <row r="862" spans="4:5">
      <c r="D862" s="23"/>
      <c r="E862" s="9"/>
    </row>
    <row r="863" spans="4:5">
      <c r="D863" s="23"/>
      <c r="E863" s="9"/>
    </row>
    <row r="864" spans="4:5">
      <c r="D864" s="23"/>
      <c r="E864" s="9"/>
    </row>
    <row r="865" spans="4:5">
      <c r="D865" s="23"/>
      <c r="E865" s="9"/>
    </row>
    <row r="866" spans="4:5">
      <c r="D866" s="23"/>
      <c r="E866" s="9"/>
    </row>
    <row r="867" spans="4:5">
      <c r="D867" s="23"/>
      <c r="E867" s="9"/>
    </row>
    <row r="868" spans="4:5">
      <c r="D868" s="23"/>
      <c r="E868" s="9"/>
    </row>
    <row r="869" spans="4:5">
      <c r="D869" s="23"/>
      <c r="E869" s="9"/>
    </row>
    <row r="870" spans="4:5">
      <c r="D870" s="23"/>
      <c r="E870" s="9"/>
    </row>
    <row r="871" spans="4:5">
      <c r="D871" s="23"/>
      <c r="E871" s="9"/>
    </row>
    <row r="872" spans="4:5">
      <c r="D872" s="23"/>
      <c r="E872" s="9"/>
    </row>
    <row r="873" spans="4:5">
      <c r="D873" s="23"/>
      <c r="E873" s="9"/>
    </row>
    <row r="874" spans="4:5">
      <c r="D874" s="23"/>
      <c r="E874" s="9"/>
    </row>
    <row r="875" spans="4:5">
      <c r="D875" s="23"/>
      <c r="E875" s="9"/>
    </row>
    <row r="876" spans="4:5">
      <c r="D876" s="23"/>
      <c r="E876" s="9"/>
    </row>
    <row r="877" spans="4:5">
      <c r="D877" s="23"/>
      <c r="E877" s="9"/>
    </row>
    <row r="878" spans="4:5">
      <c r="D878" s="23"/>
      <c r="E878" s="9"/>
    </row>
    <row r="879" spans="4:5">
      <c r="D879" s="23"/>
      <c r="E879" s="9"/>
    </row>
    <row r="880" spans="4:5">
      <c r="D880" s="23"/>
      <c r="E880" s="9"/>
    </row>
    <row r="881" spans="4:5">
      <c r="D881" s="23"/>
      <c r="E881" s="9"/>
    </row>
    <row r="882" spans="4:5">
      <c r="D882" s="23"/>
      <c r="E882" s="9"/>
    </row>
    <row r="883" spans="4:5">
      <c r="D883" s="23"/>
      <c r="E883" s="9"/>
    </row>
    <row r="884" spans="4:5">
      <c r="D884" s="23"/>
      <c r="E884" s="9"/>
    </row>
    <row r="885" spans="4:5">
      <c r="D885" s="23"/>
      <c r="E885" s="9"/>
    </row>
    <row r="886" spans="4:5">
      <c r="D886" s="23"/>
      <c r="E886" s="9"/>
    </row>
    <row r="887" spans="4:5">
      <c r="D887" s="23"/>
      <c r="E887" s="9"/>
    </row>
    <row r="888" spans="4:5">
      <c r="D888" s="23"/>
      <c r="E888" s="9"/>
    </row>
    <row r="889" spans="4:5">
      <c r="D889" s="23"/>
      <c r="E889" s="9"/>
    </row>
    <row r="890" spans="4:5">
      <c r="D890" s="23"/>
      <c r="E890" s="9"/>
    </row>
    <row r="891" spans="4:5">
      <c r="D891" s="23"/>
      <c r="E891" s="9"/>
    </row>
    <row r="892" spans="4:5">
      <c r="D892" s="23"/>
      <c r="E892" s="9"/>
    </row>
    <row r="893" spans="4:5">
      <c r="D893" s="23"/>
      <c r="E893" s="9"/>
    </row>
    <row r="894" spans="4:5">
      <c r="D894" s="23"/>
      <c r="E894" s="9"/>
    </row>
    <row r="895" spans="4:5">
      <c r="D895" s="23"/>
      <c r="E895" s="9"/>
    </row>
    <row r="896" spans="4:5">
      <c r="D896" s="23"/>
      <c r="E896" s="9"/>
    </row>
    <row r="897" spans="4:5">
      <c r="D897" s="23"/>
      <c r="E897" s="9"/>
    </row>
    <row r="898" spans="4:5">
      <c r="D898" s="23"/>
      <c r="E898" s="9"/>
    </row>
    <row r="899" spans="4:5">
      <c r="D899" s="23"/>
      <c r="E899" s="9"/>
    </row>
    <row r="900" spans="4:5">
      <c r="D900" s="23"/>
      <c r="E900" s="9"/>
    </row>
    <row r="901" spans="4:5">
      <c r="D901" s="23"/>
      <c r="E901" s="9"/>
    </row>
    <row r="902" spans="4:5">
      <c r="D902" s="23"/>
      <c r="E902" s="9"/>
    </row>
    <row r="903" spans="4:5">
      <c r="D903" s="23"/>
      <c r="E903" s="9"/>
    </row>
    <row r="904" spans="4:5">
      <c r="D904" s="23"/>
      <c r="E904" s="9"/>
    </row>
    <row r="905" spans="4:5">
      <c r="D905" s="23"/>
      <c r="E905" s="9"/>
    </row>
    <row r="906" spans="4:5">
      <c r="D906" s="23"/>
      <c r="E906" s="9"/>
    </row>
    <row r="907" spans="4:5">
      <c r="D907" s="23"/>
      <c r="E907" s="9"/>
    </row>
    <row r="908" spans="4:5">
      <c r="D908" s="23"/>
      <c r="E908" s="9"/>
    </row>
    <row r="909" spans="4:5">
      <c r="D909" s="23"/>
      <c r="E909" s="9"/>
    </row>
    <row r="910" spans="4:5">
      <c r="D910" s="23"/>
      <c r="E910" s="9"/>
    </row>
    <row r="911" spans="4:5">
      <c r="D911" s="23"/>
      <c r="E911" s="9"/>
    </row>
    <row r="912" spans="4:5">
      <c r="D912" s="23"/>
      <c r="E912" s="9"/>
    </row>
    <row r="913" spans="4:5">
      <c r="D913" s="23"/>
      <c r="E913" s="9"/>
    </row>
    <row r="914" spans="4:5">
      <c r="D914" s="23"/>
      <c r="E914" s="9"/>
    </row>
    <row r="915" spans="4:5">
      <c r="D915" s="23"/>
      <c r="E915" s="9"/>
    </row>
    <row r="916" spans="4:5">
      <c r="D916" s="23"/>
      <c r="E916" s="9"/>
    </row>
    <row r="917" spans="4:5">
      <c r="D917" s="23"/>
      <c r="E917" s="9"/>
    </row>
    <row r="918" spans="4:5">
      <c r="D918" s="23"/>
      <c r="E918" s="9"/>
    </row>
    <row r="919" spans="4:5">
      <c r="D919" s="23"/>
      <c r="E919" s="9"/>
    </row>
    <row r="920" spans="4:5">
      <c r="D920" s="23"/>
      <c r="E920" s="9"/>
    </row>
    <row r="921" spans="4:5">
      <c r="D921" s="23"/>
      <c r="E921" s="9"/>
    </row>
    <row r="922" spans="4:5">
      <c r="D922" s="23"/>
      <c r="E922" s="9"/>
    </row>
    <row r="923" spans="4:5">
      <c r="D923" s="23"/>
      <c r="E923" s="9"/>
    </row>
    <row r="924" spans="4:5">
      <c r="D924" s="23"/>
      <c r="E924" s="9"/>
    </row>
    <row r="925" spans="4:5">
      <c r="D925" s="23"/>
      <c r="E925" s="9"/>
    </row>
    <row r="926" spans="4:5">
      <c r="D926" s="23"/>
      <c r="E926" s="9"/>
    </row>
    <row r="927" spans="4:5">
      <c r="D927" s="23"/>
      <c r="E927" s="9"/>
    </row>
    <row r="928" spans="4:5">
      <c r="D928" s="23"/>
      <c r="E928" s="9"/>
    </row>
    <row r="929" spans="4:5">
      <c r="D929" s="23"/>
      <c r="E929" s="9"/>
    </row>
    <row r="930" spans="4:5">
      <c r="D930" s="23"/>
      <c r="E930" s="9"/>
    </row>
    <row r="931" spans="4:5">
      <c r="D931" s="23"/>
      <c r="E931" s="9"/>
    </row>
    <row r="932" spans="4:5">
      <c r="D932" s="23"/>
      <c r="E932" s="9"/>
    </row>
    <row r="933" spans="4:5">
      <c r="D933" s="23"/>
      <c r="E933" s="9"/>
    </row>
    <row r="934" spans="4:5">
      <c r="D934" s="23"/>
      <c r="E934" s="9"/>
    </row>
    <row r="935" spans="4:5">
      <c r="D935" s="23"/>
      <c r="E935" s="9"/>
    </row>
    <row r="936" spans="4:5">
      <c r="D936" s="23"/>
      <c r="E936" s="9"/>
    </row>
    <row r="937" spans="4:5">
      <c r="D937" s="23"/>
      <c r="E937" s="9"/>
    </row>
    <row r="938" spans="4:5">
      <c r="D938" s="23"/>
      <c r="E938" s="9"/>
    </row>
    <row r="939" spans="4:5">
      <c r="D939" s="23"/>
      <c r="E939" s="9"/>
    </row>
    <row r="940" spans="4:5">
      <c r="D940" s="23"/>
      <c r="E940" s="9"/>
    </row>
    <row r="941" spans="4:5">
      <c r="D941" s="23"/>
      <c r="E941" s="9"/>
    </row>
    <row r="942" spans="4:5">
      <c r="D942" s="23"/>
      <c r="E942" s="9"/>
    </row>
    <row r="943" spans="4:5">
      <c r="D943" s="23"/>
      <c r="E943" s="9"/>
    </row>
    <row r="944" spans="4:5">
      <c r="D944" s="23"/>
      <c r="E944" s="9"/>
    </row>
    <row r="945" spans="4:5">
      <c r="D945" s="23"/>
      <c r="E945" s="9"/>
    </row>
    <row r="946" spans="4:5">
      <c r="D946" s="23"/>
      <c r="E946" s="9"/>
    </row>
    <row r="947" spans="4:5">
      <c r="D947" s="23"/>
      <c r="E947" s="9"/>
    </row>
    <row r="948" spans="4:5">
      <c r="D948" s="23"/>
      <c r="E948" s="9"/>
    </row>
    <row r="949" spans="4:5">
      <c r="D949" s="23"/>
      <c r="E949" s="9"/>
    </row>
    <row r="950" spans="4:5">
      <c r="D950" s="23"/>
      <c r="E950" s="9"/>
    </row>
    <row r="951" spans="4:5">
      <c r="D951" s="23"/>
      <c r="E951" s="9"/>
    </row>
    <row r="952" spans="4:5">
      <c r="D952" s="23"/>
      <c r="E952" s="9"/>
    </row>
    <row r="953" spans="4:5">
      <c r="D953" s="23"/>
      <c r="E953" s="9"/>
    </row>
    <row r="954" spans="4:5">
      <c r="D954" s="23"/>
      <c r="E954" s="9"/>
    </row>
    <row r="955" spans="4:5">
      <c r="D955" s="23"/>
      <c r="E955" s="9"/>
    </row>
    <row r="956" spans="4:5">
      <c r="D956" s="23"/>
      <c r="E956" s="9"/>
    </row>
    <row r="957" spans="4:5">
      <c r="D957" s="23"/>
      <c r="E957" s="9"/>
    </row>
    <row r="958" spans="4:5">
      <c r="D958" s="23"/>
      <c r="E958" s="9"/>
    </row>
    <row r="959" spans="4:5">
      <c r="D959" s="23"/>
      <c r="E959" s="9"/>
    </row>
    <row r="960" spans="4:5">
      <c r="D960" s="23"/>
      <c r="E960" s="9"/>
    </row>
    <row r="961" spans="4:5">
      <c r="D961" s="23"/>
      <c r="E961" s="9"/>
    </row>
    <row r="962" spans="4:5">
      <c r="D962" s="23"/>
      <c r="E962" s="9"/>
    </row>
    <row r="963" spans="4:5">
      <c r="D963" s="23"/>
      <c r="E963" s="9"/>
    </row>
    <row r="964" spans="4:5">
      <c r="D964" s="23"/>
      <c r="E964" s="9"/>
    </row>
    <row r="965" spans="4:5">
      <c r="D965" s="23"/>
      <c r="E965" s="9"/>
    </row>
    <row r="966" spans="4:5">
      <c r="D966" s="23"/>
      <c r="E966" s="9"/>
    </row>
    <row r="967" spans="4:5">
      <c r="D967" s="23"/>
      <c r="E967" s="9"/>
    </row>
    <row r="968" spans="4:5">
      <c r="D968" s="23"/>
      <c r="E968" s="9"/>
    </row>
    <row r="969" spans="4:5">
      <c r="D969" s="23"/>
      <c r="E969" s="9"/>
    </row>
    <row r="970" spans="4:5">
      <c r="D970" s="23"/>
      <c r="E970" s="9"/>
    </row>
    <row r="971" spans="4:5">
      <c r="D971" s="23"/>
      <c r="E971" s="9"/>
    </row>
    <row r="972" spans="4:5">
      <c r="D972" s="23"/>
      <c r="E972" s="9"/>
    </row>
    <row r="973" spans="4:5">
      <c r="D973" s="23"/>
      <c r="E973" s="9"/>
    </row>
    <row r="974" spans="4:5">
      <c r="D974" s="23"/>
      <c r="E974" s="9"/>
    </row>
    <row r="975" spans="4:5">
      <c r="D975" s="23"/>
      <c r="E975" s="9"/>
    </row>
    <row r="976" spans="4:5">
      <c r="D976" s="23"/>
      <c r="E976" s="9"/>
    </row>
    <row r="977" spans="4:5">
      <c r="D977" s="23"/>
      <c r="E977" s="9"/>
    </row>
    <row r="978" spans="4:5">
      <c r="D978" s="23"/>
      <c r="E978" s="9"/>
    </row>
    <row r="979" spans="4:5">
      <c r="D979" s="23"/>
      <c r="E979" s="9"/>
    </row>
    <row r="980" spans="4:5">
      <c r="D980" s="23"/>
      <c r="E980" s="9"/>
    </row>
    <row r="981" spans="4:5">
      <c r="D981" s="23"/>
      <c r="E981" s="9"/>
    </row>
    <row r="982" spans="4:5">
      <c r="D982" s="23"/>
      <c r="E982" s="9"/>
    </row>
    <row r="983" spans="4:5">
      <c r="D983" s="23"/>
      <c r="E983" s="9"/>
    </row>
    <row r="984" spans="4:5">
      <c r="D984" s="23"/>
      <c r="E984" s="9"/>
    </row>
    <row r="985" spans="4:5">
      <c r="D985" s="23"/>
      <c r="E985" s="9"/>
    </row>
    <row r="986" spans="4:5">
      <c r="D986" s="23"/>
      <c r="E986" s="9"/>
    </row>
    <row r="987" spans="4:5">
      <c r="D987" s="23"/>
      <c r="E987" s="9"/>
    </row>
    <row r="988" spans="4:5">
      <c r="D988" s="23"/>
      <c r="E988" s="9"/>
    </row>
    <row r="989" spans="4:5">
      <c r="D989" s="23"/>
      <c r="E989" s="9"/>
    </row>
    <row r="990" spans="4:5">
      <c r="D990" s="23"/>
      <c r="E990" s="9"/>
    </row>
    <row r="991" spans="4:5">
      <c r="D991" s="23"/>
      <c r="E991" s="9"/>
    </row>
    <row r="992" spans="4:5">
      <c r="D992" s="23"/>
      <c r="E992" s="9"/>
    </row>
    <row r="993" spans="4:5">
      <c r="D993" s="23"/>
      <c r="E993" s="9"/>
    </row>
    <row r="994" spans="4:5">
      <c r="D994" s="23"/>
      <c r="E994" s="9"/>
    </row>
    <row r="995" spans="4:5">
      <c r="D995" s="23"/>
      <c r="E995" s="9"/>
    </row>
    <row r="996" spans="4:5">
      <c r="D996" s="23"/>
      <c r="E996" s="9"/>
    </row>
    <row r="997" spans="4:5">
      <c r="D997" s="23"/>
      <c r="E997" s="9"/>
    </row>
    <row r="998" spans="4:5">
      <c r="D998" s="23"/>
      <c r="E998" s="9"/>
    </row>
    <row r="999" spans="4:5">
      <c r="D999" s="23"/>
      <c r="E999" s="9"/>
    </row>
    <row r="1000" spans="4:5">
      <c r="D1000" s="23"/>
      <c r="E1000" s="9"/>
    </row>
    <row r="1001" spans="4:5">
      <c r="D1001" s="23"/>
      <c r="E1001" s="9"/>
    </row>
    <row r="1002" spans="4:5">
      <c r="D1002" s="23"/>
      <c r="E1002" s="9"/>
    </row>
    <row r="1003" spans="4:5">
      <c r="D1003" s="23"/>
      <c r="E1003" s="9"/>
    </row>
    <row r="1004" spans="4:5">
      <c r="D1004" s="23"/>
      <c r="E1004" s="9"/>
    </row>
    <row r="1005" spans="4:5">
      <c r="D1005" s="23"/>
      <c r="E1005" s="9"/>
    </row>
    <row r="1006" spans="4:5">
      <c r="D1006" s="23"/>
      <c r="E1006" s="9"/>
    </row>
    <row r="1007" spans="4:5">
      <c r="D1007" s="23"/>
      <c r="E1007" s="9"/>
    </row>
    <row r="1008" spans="4:5">
      <c r="D1008" s="23"/>
      <c r="E1008" s="9"/>
    </row>
    <row r="1009" spans="4:5">
      <c r="D1009" s="23"/>
      <c r="E1009" s="9"/>
    </row>
    <row r="1010" spans="4:5">
      <c r="D1010" s="23"/>
      <c r="E1010" s="9"/>
    </row>
    <row r="1011" spans="4:5">
      <c r="D1011" s="23"/>
      <c r="E1011" s="9"/>
    </row>
    <row r="1012" spans="4:5">
      <c r="D1012" s="23"/>
      <c r="E1012" s="9"/>
    </row>
    <row r="1013" spans="4:5">
      <c r="D1013" s="23"/>
      <c r="E1013" s="9"/>
    </row>
    <row r="1014" spans="4:5">
      <c r="D1014" s="23"/>
      <c r="E1014" s="9"/>
    </row>
    <row r="1015" spans="4:5">
      <c r="D1015" s="23"/>
      <c r="E1015" s="9"/>
    </row>
    <row r="1016" spans="4:5">
      <c r="D1016" s="23"/>
      <c r="E1016" s="9"/>
    </row>
    <row r="1017" spans="4:5">
      <c r="D1017" s="23"/>
      <c r="E1017" s="9"/>
    </row>
    <row r="1018" spans="4:5">
      <c r="D1018" s="23"/>
      <c r="E1018" s="9"/>
    </row>
    <row r="1019" spans="4:5">
      <c r="D1019" s="23"/>
      <c r="E1019" s="9"/>
    </row>
    <row r="1020" spans="4:5">
      <c r="D1020" s="23"/>
      <c r="E1020" s="9"/>
    </row>
    <row r="1021" spans="4:5">
      <c r="D1021" s="23"/>
      <c r="E1021" s="9"/>
    </row>
    <row r="1022" spans="4:5">
      <c r="D1022" s="23"/>
      <c r="E1022" s="9"/>
    </row>
    <row r="1023" spans="4:5">
      <c r="D1023" s="23"/>
      <c r="E1023" s="9"/>
    </row>
    <row r="1024" spans="4:5">
      <c r="D1024" s="23"/>
      <c r="E1024" s="9"/>
    </row>
    <row r="1025" spans="4:5">
      <c r="D1025" s="23"/>
      <c r="E1025" s="9"/>
    </row>
    <row r="1026" spans="4:5">
      <c r="D1026" s="23"/>
      <c r="E1026" s="9"/>
    </row>
    <row r="1027" spans="4:5">
      <c r="D1027" s="23"/>
      <c r="E1027" s="9"/>
    </row>
    <row r="1028" spans="4:5">
      <c r="D1028" s="23"/>
      <c r="E1028" s="9"/>
    </row>
    <row r="1029" spans="4:5">
      <c r="D1029" s="23"/>
      <c r="E1029" s="9"/>
    </row>
    <row r="1030" spans="4:5">
      <c r="D1030" s="23"/>
      <c r="E1030" s="9"/>
    </row>
    <row r="1031" spans="4:5">
      <c r="D1031" s="23"/>
      <c r="E1031" s="9"/>
    </row>
    <row r="1032" spans="4:5">
      <c r="D1032" s="23"/>
      <c r="E1032" s="9"/>
    </row>
    <row r="1033" spans="4:5">
      <c r="D1033" s="23"/>
      <c r="E1033" s="9"/>
    </row>
    <row r="1034" spans="4:5">
      <c r="D1034" s="23"/>
      <c r="E1034" s="9"/>
    </row>
    <row r="1035" spans="4:5">
      <c r="D1035" s="23"/>
      <c r="E1035" s="9"/>
    </row>
    <row r="1036" spans="4:5">
      <c r="D1036" s="23"/>
      <c r="E1036" s="9"/>
    </row>
    <row r="1037" spans="4:5">
      <c r="D1037" s="23"/>
      <c r="E1037" s="9"/>
    </row>
    <row r="1038" spans="4:5">
      <c r="D1038" s="23"/>
      <c r="E1038" s="9"/>
    </row>
    <row r="1039" spans="4:5">
      <c r="D1039" s="23"/>
      <c r="E1039" s="9"/>
    </row>
    <row r="1040" spans="4:5">
      <c r="D1040" s="23"/>
      <c r="E1040" s="9"/>
    </row>
    <row r="1041" spans="4:5">
      <c r="D1041" s="23"/>
      <c r="E1041" s="9"/>
    </row>
    <row r="1042" spans="4:5">
      <c r="D1042" s="23"/>
      <c r="E1042" s="9"/>
    </row>
    <row r="1043" spans="4:5">
      <c r="D1043" s="23"/>
      <c r="E1043" s="9"/>
    </row>
    <row r="1044" spans="4:5">
      <c r="D1044" s="23"/>
      <c r="E1044" s="9"/>
    </row>
    <row r="1045" spans="4:5">
      <c r="D1045" s="23"/>
      <c r="E1045" s="9"/>
    </row>
    <row r="1046" spans="4:5">
      <c r="D1046" s="23"/>
      <c r="E1046" s="9"/>
    </row>
    <row r="1047" spans="4:5">
      <c r="D1047" s="23"/>
      <c r="E1047" s="9"/>
    </row>
    <row r="1048" spans="4:5">
      <c r="D1048" s="23"/>
      <c r="E1048" s="9"/>
    </row>
    <row r="1049" spans="4:5">
      <c r="D1049" s="23"/>
      <c r="E1049" s="9"/>
    </row>
    <row r="1050" spans="4:5">
      <c r="D1050" s="23"/>
      <c r="E1050" s="9"/>
    </row>
    <row r="1051" spans="4:5">
      <c r="D1051" s="23"/>
      <c r="E1051" s="9"/>
    </row>
    <row r="1052" spans="4:5">
      <c r="D1052" s="23"/>
      <c r="E1052" s="9"/>
    </row>
    <row r="1053" spans="4:5">
      <c r="D1053" s="23"/>
      <c r="E1053" s="9"/>
    </row>
    <row r="1054" spans="4:5">
      <c r="D1054" s="23"/>
      <c r="E1054" s="9"/>
    </row>
    <row r="1055" spans="4:5">
      <c r="D1055" s="23"/>
      <c r="E1055" s="9"/>
    </row>
    <row r="1056" spans="4:5">
      <c r="D1056" s="23"/>
      <c r="E1056" s="9"/>
    </row>
    <row r="1057" spans="4:5">
      <c r="D1057" s="23"/>
      <c r="E1057" s="9"/>
    </row>
    <row r="1058" spans="4:5">
      <c r="D1058" s="23"/>
      <c r="E1058" s="9"/>
    </row>
    <row r="1059" spans="4:5">
      <c r="D1059" s="23"/>
      <c r="E1059" s="9"/>
    </row>
    <row r="1060" spans="4:5">
      <c r="D1060" s="23"/>
      <c r="E1060" s="9"/>
    </row>
    <row r="1061" spans="4:5">
      <c r="D1061" s="23"/>
      <c r="E1061" s="9"/>
    </row>
    <row r="1062" spans="4:5">
      <c r="D1062" s="23"/>
      <c r="E1062" s="9"/>
    </row>
    <row r="1063" spans="4:5">
      <c r="D1063" s="23"/>
      <c r="E1063" s="9"/>
    </row>
    <row r="1064" spans="4:5">
      <c r="D1064" s="23"/>
      <c r="E1064" s="9"/>
    </row>
    <row r="1065" spans="4:5">
      <c r="D1065" s="23"/>
      <c r="E1065" s="9"/>
    </row>
    <row r="1066" spans="4:5">
      <c r="D1066" s="23"/>
      <c r="E1066" s="9"/>
    </row>
    <row r="1067" spans="4:5">
      <c r="D1067" s="23"/>
      <c r="E1067" s="9"/>
    </row>
    <row r="1068" spans="4:5">
      <c r="D1068" s="23"/>
      <c r="E1068" s="9"/>
    </row>
    <row r="1069" spans="4:5">
      <c r="D1069" s="23"/>
      <c r="E1069" s="9"/>
    </row>
    <row r="1070" spans="4:5">
      <c r="D1070" s="23"/>
      <c r="E1070" s="9"/>
    </row>
    <row r="1071" spans="4:5">
      <c r="D1071" s="23"/>
      <c r="E1071" s="9"/>
    </row>
    <row r="1072" spans="4:5">
      <c r="D1072" s="23"/>
      <c r="E1072" s="9"/>
    </row>
    <row r="1073" spans="4:5">
      <c r="D1073" s="23"/>
      <c r="E1073" s="9"/>
    </row>
    <row r="1074" spans="4:5">
      <c r="D1074" s="23"/>
      <c r="E1074" s="9"/>
    </row>
    <row r="1075" spans="4:5">
      <c r="D1075" s="23"/>
      <c r="E1075" s="9"/>
    </row>
    <row r="1076" spans="4:5">
      <c r="D1076" s="23"/>
      <c r="E1076" s="9"/>
    </row>
    <row r="1077" spans="4:5">
      <c r="D1077" s="23"/>
      <c r="E1077" s="9"/>
    </row>
    <row r="1078" spans="4:5">
      <c r="D1078" s="23"/>
      <c r="E1078" s="9"/>
    </row>
    <row r="1079" spans="4:5">
      <c r="D1079" s="23"/>
      <c r="E1079" s="9"/>
    </row>
    <row r="1080" spans="4:5">
      <c r="D1080" s="23"/>
      <c r="E1080" s="9"/>
    </row>
    <row r="1081" spans="4:5">
      <c r="D1081" s="23"/>
      <c r="E1081" s="9"/>
    </row>
    <row r="1082" spans="4:5">
      <c r="D1082" s="23"/>
      <c r="E1082" s="9"/>
    </row>
    <row r="1083" spans="4:5">
      <c r="D1083" s="23"/>
      <c r="E1083" s="9"/>
    </row>
    <row r="1084" spans="4:5">
      <c r="D1084" s="23"/>
      <c r="E1084" s="9"/>
    </row>
    <row r="1085" spans="4:5">
      <c r="D1085" s="23"/>
      <c r="E1085" s="9"/>
    </row>
    <row r="1086" spans="4:5">
      <c r="D1086" s="23"/>
      <c r="E1086" s="9"/>
    </row>
    <row r="1087" spans="4:5">
      <c r="D1087" s="23"/>
      <c r="E1087" s="9"/>
    </row>
    <row r="1088" spans="4:5">
      <c r="D1088" s="23"/>
      <c r="E1088" s="9"/>
    </row>
    <row r="1089" spans="4:5">
      <c r="D1089" s="23"/>
      <c r="E1089" s="9"/>
    </row>
    <row r="1090" spans="4:5">
      <c r="D1090" s="23"/>
      <c r="E1090" s="9"/>
    </row>
    <row r="1091" spans="4:5">
      <c r="D1091" s="23"/>
      <c r="E1091" s="9"/>
    </row>
    <row r="1092" spans="4:5">
      <c r="D1092" s="23"/>
      <c r="E1092" s="9"/>
    </row>
    <row r="1093" spans="4:5">
      <c r="D1093" s="23"/>
      <c r="E1093" s="9"/>
    </row>
    <row r="1094" spans="4:5">
      <c r="D1094" s="23"/>
      <c r="E1094" s="9"/>
    </row>
    <row r="1095" spans="4:5">
      <c r="D1095" s="23"/>
      <c r="E1095" s="9"/>
    </row>
    <row r="1096" spans="4:5">
      <c r="D1096" s="23"/>
      <c r="E1096" s="9"/>
    </row>
    <row r="1097" spans="4:5">
      <c r="D1097" s="23"/>
      <c r="E1097" s="9"/>
    </row>
    <row r="1098" spans="4:5">
      <c r="D1098" s="23"/>
      <c r="E1098" s="9"/>
    </row>
    <row r="1099" spans="4:5">
      <c r="D1099" s="23"/>
      <c r="E1099" s="9"/>
    </row>
    <row r="1100" spans="4:5">
      <c r="D1100" s="23"/>
      <c r="E1100" s="9"/>
    </row>
    <row r="1101" spans="4:5">
      <c r="D1101" s="23"/>
      <c r="E1101" s="9"/>
    </row>
    <row r="1102" spans="4:5">
      <c r="D1102" s="23"/>
      <c r="E1102" s="9"/>
    </row>
    <row r="1103" spans="4:5">
      <c r="D1103" s="23"/>
      <c r="E1103" s="9"/>
    </row>
    <row r="1104" spans="4:5">
      <c r="D1104" s="23"/>
      <c r="E1104" s="9"/>
    </row>
    <row r="1105" spans="4:5">
      <c r="D1105" s="23"/>
      <c r="E1105" s="9"/>
    </row>
    <row r="1106" spans="4:5">
      <c r="D1106" s="23"/>
      <c r="E1106" s="9"/>
    </row>
    <row r="1107" spans="4:5">
      <c r="D1107" s="23"/>
      <c r="E1107" s="9"/>
    </row>
    <row r="1108" spans="4:5">
      <c r="D1108" s="23"/>
      <c r="E1108" s="9"/>
    </row>
    <row r="1109" spans="4:5">
      <c r="D1109" s="23"/>
      <c r="E1109" s="9"/>
    </row>
    <row r="1110" spans="4:5">
      <c r="D1110" s="23"/>
      <c r="E1110" s="9"/>
    </row>
    <row r="1111" spans="4:5">
      <c r="D1111" s="23"/>
      <c r="E1111" s="9"/>
    </row>
    <row r="1112" spans="4:5">
      <c r="D1112" s="23"/>
      <c r="E1112" s="9"/>
    </row>
    <row r="1113" spans="4:5">
      <c r="D1113" s="23"/>
      <c r="E1113" s="9"/>
    </row>
    <row r="1114" spans="4:5">
      <c r="D1114" s="23"/>
      <c r="E1114" s="9"/>
    </row>
    <row r="1115" spans="4:5">
      <c r="D1115" s="23"/>
      <c r="E1115" s="9"/>
    </row>
    <row r="1116" spans="4:5">
      <c r="D1116" s="23"/>
      <c r="E1116" s="9"/>
    </row>
    <row r="1117" spans="4:5">
      <c r="D1117" s="23"/>
      <c r="E1117" s="9"/>
    </row>
    <row r="1118" spans="4:5">
      <c r="D1118" s="23"/>
      <c r="E1118" s="9"/>
    </row>
    <row r="1119" spans="4:5">
      <c r="D1119" s="23"/>
      <c r="E1119" s="9"/>
    </row>
    <row r="1120" spans="4:5">
      <c r="D1120" s="23"/>
      <c r="E1120" s="9"/>
    </row>
    <row r="1121" spans="4:5">
      <c r="D1121" s="23"/>
      <c r="E1121" s="9"/>
    </row>
    <row r="1122" spans="4:5">
      <c r="D1122" s="23"/>
      <c r="E1122" s="9"/>
    </row>
    <row r="1123" spans="4:5">
      <c r="D1123" s="23"/>
      <c r="E1123" s="9"/>
    </row>
    <row r="1124" spans="4:5">
      <c r="D1124" s="23"/>
      <c r="E1124" s="9"/>
    </row>
    <row r="1125" spans="4:5">
      <c r="D1125" s="23"/>
      <c r="E1125" s="9"/>
    </row>
    <row r="1126" spans="4:5">
      <c r="D1126" s="23"/>
      <c r="E1126" s="9"/>
    </row>
    <row r="1127" spans="4:5">
      <c r="D1127" s="23"/>
      <c r="E1127" s="9"/>
    </row>
    <row r="1128" spans="4:5">
      <c r="D1128" s="23"/>
      <c r="E1128" s="9"/>
    </row>
    <row r="1129" spans="4:5">
      <c r="D1129" s="23"/>
      <c r="E1129" s="9"/>
    </row>
    <row r="1130" spans="4:5">
      <c r="D1130" s="23"/>
      <c r="E1130" s="9"/>
    </row>
    <row r="1131" spans="4:5">
      <c r="D1131" s="23"/>
      <c r="E1131" s="9"/>
    </row>
    <row r="1132" spans="4:5">
      <c r="D1132" s="23"/>
      <c r="E1132" s="9"/>
    </row>
    <row r="1133" spans="4:5">
      <c r="D1133" s="23"/>
      <c r="E1133" s="9"/>
    </row>
    <row r="1134" spans="4:5">
      <c r="D1134" s="23"/>
      <c r="E1134" s="9"/>
    </row>
    <row r="1135" spans="4:5">
      <c r="D1135" s="23"/>
      <c r="E1135" s="9"/>
    </row>
    <row r="1136" spans="4:5">
      <c r="D1136" s="23"/>
      <c r="E1136" s="9"/>
    </row>
    <row r="1137" spans="4:5">
      <c r="D1137" s="23"/>
      <c r="E1137" s="9"/>
    </row>
    <row r="1138" spans="4:5">
      <c r="D1138" s="23"/>
      <c r="E1138" s="9"/>
    </row>
    <row r="1139" spans="4:5">
      <c r="D1139" s="23"/>
      <c r="E1139" s="9"/>
    </row>
    <row r="1140" spans="4:5">
      <c r="D1140" s="23"/>
      <c r="E1140" s="9"/>
    </row>
    <row r="1141" spans="4:5">
      <c r="D1141" s="23"/>
      <c r="E1141" s="9"/>
    </row>
    <row r="1142" spans="4:5">
      <c r="D1142" s="23"/>
      <c r="E1142" s="9"/>
    </row>
    <row r="1143" spans="4:5">
      <c r="D1143" s="23"/>
      <c r="E1143" s="9"/>
    </row>
    <row r="1144" spans="4:5">
      <c r="D1144" s="23"/>
      <c r="E1144" s="9"/>
    </row>
    <row r="1145" spans="4:5">
      <c r="D1145" s="23"/>
      <c r="E1145" s="9"/>
    </row>
    <row r="1146" spans="4:5">
      <c r="D1146" s="23"/>
      <c r="E1146" s="9"/>
    </row>
    <row r="1147" spans="4:5">
      <c r="D1147" s="23"/>
      <c r="E1147" s="9"/>
    </row>
    <row r="1148" spans="4:5">
      <c r="D1148" s="23"/>
      <c r="E1148" s="9"/>
    </row>
    <row r="1149" spans="4:5">
      <c r="D1149" s="23"/>
      <c r="E1149" s="9"/>
    </row>
    <row r="1150" spans="4:5">
      <c r="D1150" s="23"/>
      <c r="E1150" s="9"/>
    </row>
    <row r="1151" spans="4:5">
      <c r="D1151" s="23"/>
      <c r="E1151" s="9"/>
    </row>
    <row r="1152" spans="4:5">
      <c r="D1152" s="23"/>
      <c r="E1152" s="9"/>
    </row>
    <row r="1153" spans="4:5">
      <c r="D1153" s="23"/>
      <c r="E1153" s="9"/>
    </row>
    <row r="1154" spans="4:5">
      <c r="D1154" s="23"/>
      <c r="E1154" s="9"/>
    </row>
    <row r="1155" spans="4:5">
      <c r="D1155" s="23"/>
      <c r="E1155" s="9"/>
    </row>
    <row r="1156" spans="4:5">
      <c r="D1156" s="23"/>
      <c r="E1156" s="9"/>
    </row>
    <row r="1157" spans="4:5">
      <c r="D1157" s="23"/>
      <c r="E1157" s="9"/>
    </row>
    <row r="1158" spans="4:5">
      <c r="D1158" s="23"/>
      <c r="E1158" s="9"/>
    </row>
    <row r="1159" spans="4:5">
      <c r="D1159" s="23"/>
      <c r="E1159" s="9"/>
    </row>
    <row r="1160" spans="4:5">
      <c r="D1160" s="23"/>
      <c r="E1160" s="9"/>
    </row>
    <row r="1161" spans="4:5">
      <c r="D1161" s="23"/>
      <c r="E1161" s="9"/>
    </row>
    <row r="1162" spans="4:5">
      <c r="D1162" s="23"/>
      <c r="E1162" s="9"/>
    </row>
    <row r="1163" spans="4:5">
      <c r="D1163" s="23"/>
      <c r="E1163" s="9"/>
    </row>
    <row r="1164" spans="4:5">
      <c r="D1164" s="23"/>
      <c r="E1164" s="9"/>
    </row>
    <row r="1165" spans="4:5">
      <c r="D1165" s="23"/>
      <c r="E1165" s="9"/>
    </row>
    <row r="1166" spans="4:5">
      <c r="D1166" s="23"/>
      <c r="E1166" s="9"/>
    </row>
    <row r="1167" spans="4:5">
      <c r="D1167" s="23"/>
      <c r="E1167" s="9"/>
    </row>
    <row r="1168" spans="4:5">
      <c r="D1168" s="23"/>
      <c r="E1168" s="9"/>
    </row>
    <row r="1169" spans="4:5">
      <c r="D1169" s="23"/>
      <c r="E1169" s="9"/>
    </row>
    <row r="1170" spans="4:5">
      <c r="D1170" s="23"/>
      <c r="E1170" s="9"/>
    </row>
    <row r="1171" spans="4:5">
      <c r="D1171" s="23"/>
      <c r="E1171" s="9"/>
    </row>
    <row r="1172" spans="4:5">
      <c r="D1172" s="23"/>
      <c r="E1172" s="9"/>
    </row>
    <row r="1173" spans="4:5">
      <c r="D1173" s="23"/>
      <c r="E1173" s="9"/>
    </row>
    <row r="1174" spans="4:5">
      <c r="D1174" s="23"/>
      <c r="E1174" s="9"/>
    </row>
    <row r="1175" spans="4:5">
      <c r="D1175" s="23"/>
      <c r="E1175" s="9"/>
    </row>
    <row r="1176" spans="4:5">
      <c r="D1176" s="23"/>
      <c r="E1176" s="9"/>
    </row>
    <row r="1177" spans="4:5">
      <c r="D1177" s="23"/>
      <c r="E1177" s="9"/>
    </row>
    <row r="1178" spans="4:5">
      <c r="D1178" s="23"/>
      <c r="E1178" s="9"/>
    </row>
    <row r="1179" spans="4:5">
      <c r="D1179" s="23"/>
      <c r="E1179" s="9"/>
    </row>
    <row r="1180" spans="4:5">
      <c r="D1180" s="23"/>
      <c r="E1180" s="9"/>
    </row>
    <row r="1181" spans="4:5">
      <c r="D1181" s="23"/>
      <c r="E1181" s="9"/>
    </row>
    <row r="1182" spans="4:5">
      <c r="D1182" s="23"/>
      <c r="E1182" s="9"/>
    </row>
    <row r="1183" spans="4:5">
      <c r="D1183" s="23"/>
      <c r="E1183" s="9"/>
    </row>
    <row r="1184" spans="4:5">
      <c r="D1184" s="23"/>
      <c r="E1184" s="9"/>
    </row>
    <row r="1185" spans="4:5">
      <c r="D1185" s="23"/>
      <c r="E1185" s="9"/>
    </row>
    <row r="1186" spans="4:5">
      <c r="D1186" s="23"/>
      <c r="E1186" s="9"/>
    </row>
    <row r="1187" spans="4:5">
      <c r="D1187" s="23"/>
      <c r="E1187" s="9"/>
    </row>
    <row r="1188" spans="4:5">
      <c r="D1188" s="23"/>
      <c r="E1188" s="9"/>
    </row>
    <row r="1189" spans="4:5">
      <c r="D1189" s="23"/>
      <c r="E1189" s="9"/>
    </row>
    <row r="1190" spans="4:5">
      <c r="D1190" s="23"/>
      <c r="E1190" s="9"/>
    </row>
    <row r="1191" spans="4:5">
      <c r="D1191" s="23"/>
      <c r="E1191" s="9"/>
    </row>
    <row r="1192" spans="4:5">
      <c r="D1192" s="23"/>
      <c r="E1192" s="9"/>
    </row>
    <row r="1193" spans="4:5">
      <c r="D1193" s="23"/>
      <c r="E1193" s="9"/>
    </row>
    <row r="1194" spans="4:5">
      <c r="D1194" s="23"/>
      <c r="E1194" s="9"/>
    </row>
    <row r="1195" spans="4:5">
      <c r="D1195" s="23"/>
      <c r="E1195" s="9"/>
    </row>
    <row r="1196" spans="4:5">
      <c r="D1196" s="23"/>
      <c r="E1196" s="9"/>
    </row>
    <row r="1197" spans="4:5">
      <c r="D1197" s="23"/>
      <c r="E1197" s="9"/>
    </row>
    <row r="1198" spans="4:5">
      <c r="D1198" s="23"/>
      <c r="E1198" s="9"/>
    </row>
    <row r="1199" spans="4:5">
      <c r="D1199" s="23"/>
      <c r="E1199" s="9"/>
    </row>
    <row r="1200" spans="4:5">
      <c r="D1200" s="23"/>
      <c r="E1200" s="9"/>
    </row>
    <row r="1201" spans="4:5">
      <c r="D1201" s="23"/>
      <c r="E1201" s="9"/>
    </row>
    <row r="1202" spans="4:5">
      <c r="D1202" s="23"/>
      <c r="E1202" s="9"/>
    </row>
    <row r="1203" spans="4:5">
      <c r="D1203" s="23"/>
      <c r="E1203" s="9"/>
    </row>
    <row r="1204" spans="4:5">
      <c r="D1204" s="23"/>
      <c r="E1204" s="9"/>
    </row>
    <row r="1205" spans="4:5">
      <c r="D1205" s="23"/>
      <c r="E1205" s="9"/>
    </row>
    <row r="1206" spans="4:5">
      <c r="D1206" s="23"/>
      <c r="E1206" s="9"/>
    </row>
    <row r="1207" spans="4:5">
      <c r="D1207" s="23"/>
      <c r="E1207" s="9"/>
    </row>
    <row r="1208" spans="4:5">
      <c r="D1208" s="23"/>
      <c r="E1208" s="9"/>
    </row>
    <row r="1209" spans="4:5">
      <c r="D1209" s="23"/>
      <c r="E1209" s="9"/>
    </row>
    <row r="1210" spans="4:5">
      <c r="D1210" s="23"/>
      <c r="E1210" s="9"/>
    </row>
    <row r="1211" spans="4:5">
      <c r="D1211" s="23"/>
      <c r="E1211" s="9"/>
    </row>
    <row r="1212" spans="4:5">
      <c r="D1212" s="23"/>
      <c r="E1212" s="9"/>
    </row>
    <row r="1213" spans="4:5">
      <c r="D1213" s="23"/>
      <c r="E1213" s="9"/>
    </row>
    <row r="1214" spans="4:5">
      <c r="D1214" s="23"/>
      <c r="E1214" s="9"/>
    </row>
    <row r="1215" spans="4:5">
      <c r="D1215" s="23"/>
      <c r="E1215" s="9"/>
    </row>
    <row r="1216" spans="4:5">
      <c r="D1216" s="23"/>
      <c r="E1216" s="9"/>
    </row>
    <row r="1217" spans="4:5">
      <c r="D1217" s="23"/>
      <c r="E1217" s="9"/>
    </row>
    <row r="1218" spans="4:5">
      <c r="D1218" s="23"/>
      <c r="E1218" s="9"/>
    </row>
    <row r="1219" spans="4:5">
      <c r="D1219" s="23"/>
      <c r="E1219" s="9"/>
    </row>
    <row r="1220" spans="4:5">
      <c r="D1220" s="23"/>
      <c r="E1220" s="9"/>
    </row>
    <row r="1221" spans="4:5">
      <c r="D1221" s="23"/>
      <c r="E1221" s="9"/>
    </row>
    <row r="1222" spans="4:5">
      <c r="D1222" s="23"/>
      <c r="E1222" s="9"/>
    </row>
    <row r="1223" spans="4:5">
      <c r="D1223" s="23"/>
      <c r="E1223" s="9"/>
    </row>
    <row r="1224" spans="4:5">
      <c r="D1224" s="23"/>
      <c r="E1224" s="9"/>
    </row>
    <row r="1225" spans="4:5">
      <c r="D1225" s="23"/>
      <c r="E1225" s="9"/>
    </row>
    <row r="1226" spans="4:5">
      <c r="D1226" s="23"/>
      <c r="E1226" s="9"/>
    </row>
    <row r="1227" spans="4:5">
      <c r="D1227" s="23"/>
      <c r="E1227" s="9"/>
    </row>
    <row r="1228" spans="4:5">
      <c r="D1228" s="23"/>
      <c r="E1228" s="9"/>
    </row>
    <row r="1229" spans="4:5">
      <c r="D1229" s="23"/>
      <c r="E1229" s="9"/>
    </row>
    <row r="1230" spans="4:5">
      <c r="D1230" s="23"/>
      <c r="E1230" s="9"/>
    </row>
    <row r="1231" spans="4:5">
      <c r="D1231" s="23"/>
      <c r="E1231" s="9"/>
    </row>
    <row r="1232" spans="4:5">
      <c r="D1232" s="23"/>
      <c r="E1232" s="9"/>
    </row>
    <row r="1233" spans="4:5">
      <c r="D1233" s="23"/>
      <c r="E1233" s="9"/>
    </row>
    <row r="1234" spans="4:5">
      <c r="D1234" s="23"/>
      <c r="E1234" s="9"/>
    </row>
    <row r="1235" spans="4:5">
      <c r="D1235" s="23"/>
      <c r="E1235" s="9"/>
    </row>
    <row r="1236" spans="4:5">
      <c r="D1236" s="23"/>
      <c r="E1236" s="9"/>
    </row>
    <row r="1237" spans="4:5">
      <c r="D1237" s="23"/>
      <c r="E1237" s="9"/>
    </row>
    <row r="1238" spans="4:5">
      <c r="D1238" s="23"/>
      <c r="E1238" s="9"/>
    </row>
    <row r="1239" spans="4:5">
      <c r="D1239" s="23"/>
      <c r="E1239" s="9"/>
    </row>
    <row r="1240" spans="4:5">
      <c r="D1240" s="23"/>
      <c r="E1240" s="9"/>
    </row>
    <row r="1241" spans="4:5">
      <c r="D1241" s="23"/>
      <c r="E1241" s="9"/>
    </row>
    <row r="1242" spans="4:5">
      <c r="D1242" s="23"/>
      <c r="E1242" s="9"/>
    </row>
    <row r="1243" spans="4:5">
      <c r="D1243" s="23"/>
      <c r="E1243" s="9"/>
    </row>
    <row r="1244" spans="4:5">
      <c r="D1244" s="23"/>
      <c r="E1244" s="9"/>
    </row>
    <row r="1245" spans="4:5">
      <c r="D1245" s="23"/>
      <c r="E1245" s="9"/>
    </row>
    <row r="1246" spans="4:5">
      <c r="D1246" s="23"/>
      <c r="E1246" s="9"/>
    </row>
    <row r="1247" spans="4:5">
      <c r="D1247" s="23"/>
      <c r="E1247" s="9"/>
    </row>
    <row r="1248" spans="4:5">
      <c r="D1248" s="23"/>
      <c r="E1248" s="9"/>
    </row>
    <row r="1249" spans="4:5">
      <c r="D1249" s="23"/>
      <c r="E1249" s="9"/>
    </row>
    <row r="1250" spans="4:5">
      <c r="D1250" s="23"/>
      <c r="E1250" s="9"/>
    </row>
    <row r="1251" spans="4:5">
      <c r="D1251" s="23"/>
      <c r="E1251" s="9"/>
    </row>
    <row r="1252" spans="4:5">
      <c r="D1252" s="23"/>
      <c r="E1252" s="9"/>
    </row>
    <row r="1253" spans="4:5">
      <c r="D1253" s="23"/>
      <c r="E1253" s="9"/>
    </row>
    <row r="1254" spans="4:5">
      <c r="D1254" s="23"/>
      <c r="E1254" s="9"/>
    </row>
    <row r="1255" spans="4:5">
      <c r="D1255" s="23"/>
      <c r="E1255" s="9"/>
    </row>
    <row r="1256" spans="4:5">
      <c r="D1256" s="23"/>
      <c r="E1256" s="9"/>
    </row>
    <row r="1257" spans="4:5">
      <c r="D1257" s="23"/>
      <c r="E1257" s="9"/>
    </row>
    <row r="1258" spans="4:5">
      <c r="D1258" s="23"/>
      <c r="E1258" s="9"/>
    </row>
    <row r="1259" spans="4:5">
      <c r="D1259" s="23"/>
      <c r="E1259" s="9"/>
    </row>
    <row r="1260" spans="4:5">
      <c r="D1260" s="23"/>
      <c r="E1260" s="9"/>
    </row>
    <row r="1261" spans="4:5">
      <c r="D1261" s="23"/>
      <c r="E1261" s="9"/>
    </row>
    <row r="1262" spans="4:5">
      <c r="D1262" s="23"/>
      <c r="E1262" s="9"/>
    </row>
    <row r="1263" spans="4:5">
      <c r="D1263" s="23"/>
      <c r="E1263" s="9"/>
    </row>
    <row r="1264" spans="4:5">
      <c r="D1264" s="23"/>
      <c r="E1264" s="9"/>
    </row>
    <row r="1265" spans="4:5">
      <c r="D1265" s="23"/>
      <c r="E1265" s="9"/>
    </row>
    <row r="1266" spans="4:5">
      <c r="D1266" s="23"/>
      <c r="E1266" s="9"/>
    </row>
    <row r="1267" spans="4:5">
      <c r="D1267" s="23"/>
      <c r="E1267" s="9"/>
    </row>
    <row r="1268" spans="4:5">
      <c r="D1268" s="23"/>
      <c r="E1268" s="9"/>
    </row>
    <row r="1269" spans="4:5">
      <c r="D1269" s="23"/>
      <c r="E1269" s="9"/>
    </row>
    <row r="1270" spans="4:5">
      <c r="D1270" s="23"/>
      <c r="E1270" s="9"/>
    </row>
    <row r="1271" spans="4:5">
      <c r="D1271" s="23"/>
      <c r="E1271" s="9"/>
    </row>
    <row r="1272" spans="4:5">
      <c r="D1272" s="23"/>
      <c r="E1272" s="9"/>
    </row>
    <row r="1273" spans="4:5">
      <c r="D1273" s="23"/>
      <c r="E1273" s="9"/>
    </row>
    <row r="1274" spans="4:5">
      <c r="D1274" s="23"/>
      <c r="E1274" s="9"/>
    </row>
    <row r="1275" spans="4:5">
      <c r="D1275" s="23"/>
      <c r="E1275" s="9"/>
    </row>
    <row r="1276" spans="4:5">
      <c r="D1276" s="23"/>
      <c r="E1276" s="9"/>
    </row>
    <row r="1277" spans="4:5">
      <c r="D1277" s="23"/>
      <c r="E1277" s="9"/>
    </row>
    <row r="1278" spans="4:5">
      <c r="D1278" s="23"/>
      <c r="E1278" s="9"/>
    </row>
    <row r="1279" spans="4:5">
      <c r="D1279" s="23"/>
      <c r="E1279" s="9"/>
    </row>
    <row r="1280" spans="4:5">
      <c r="D1280" s="23"/>
      <c r="E1280" s="9"/>
    </row>
    <row r="1281" spans="4:5">
      <c r="D1281" s="23"/>
      <c r="E1281" s="9"/>
    </row>
    <row r="1282" spans="4:5">
      <c r="D1282" s="23"/>
      <c r="E1282" s="9"/>
    </row>
    <row r="1283" spans="4:5">
      <c r="D1283" s="23"/>
      <c r="E1283" s="9"/>
    </row>
    <row r="1284" spans="4:5">
      <c r="D1284" s="23"/>
      <c r="E1284" s="9"/>
    </row>
    <row r="1285" spans="4:5">
      <c r="D1285" s="23"/>
      <c r="E1285" s="9"/>
    </row>
    <row r="1286" spans="4:5">
      <c r="D1286" s="23"/>
      <c r="E1286" s="9"/>
    </row>
    <row r="1287" spans="4:5">
      <c r="D1287" s="23"/>
      <c r="E1287" s="9"/>
    </row>
    <row r="1288" spans="4:5">
      <c r="D1288" s="23"/>
      <c r="E1288" s="9"/>
    </row>
    <row r="1289" spans="4:5">
      <c r="D1289" s="23"/>
      <c r="E1289" s="9"/>
    </row>
    <row r="1290" spans="4:5">
      <c r="D1290" s="23"/>
      <c r="E1290" s="9"/>
    </row>
    <row r="1291" spans="4:5">
      <c r="D1291" s="23"/>
      <c r="E1291" s="9"/>
    </row>
    <row r="1292" spans="4:5">
      <c r="D1292" s="23"/>
      <c r="E1292" s="9"/>
    </row>
    <row r="1293" spans="4:5">
      <c r="D1293" s="23"/>
      <c r="E1293" s="9"/>
    </row>
    <row r="1294" spans="4:5">
      <c r="D1294" s="23"/>
      <c r="E1294" s="9"/>
    </row>
    <row r="1295" spans="4:5">
      <c r="D1295" s="23"/>
      <c r="E1295" s="9"/>
    </row>
    <row r="1296" spans="4:5">
      <c r="D1296" s="23"/>
      <c r="E1296" s="9"/>
    </row>
    <row r="1297" spans="4:5">
      <c r="D1297" s="23"/>
      <c r="E1297" s="9"/>
    </row>
    <row r="1298" spans="4:5">
      <c r="D1298" s="23"/>
      <c r="E1298" s="9"/>
    </row>
    <row r="1299" spans="4:5">
      <c r="D1299" s="23"/>
      <c r="E1299" s="9"/>
    </row>
    <row r="1300" spans="4:5">
      <c r="D1300" s="23"/>
      <c r="E1300" s="9"/>
    </row>
    <row r="1301" spans="4:5">
      <c r="D1301" s="23"/>
      <c r="E1301" s="9"/>
    </row>
    <row r="1302" spans="4:5">
      <c r="D1302" s="23"/>
      <c r="E1302" s="9"/>
    </row>
    <row r="1303" spans="4:5">
      <c r="D1303" s="23"/>
      <c r="E1303" s="9"/>
    </row>
    <row r="1304" spans="4:5">
      <c r="D1304" s="23"/>
      <c r="E1304" s="9"/>
    </row>
    <row r="1305" spans="4:5">
      <c r="D1305" s="23"/>
      <c r="E1305" s="9"/>
    </row>
    <row r="1306" spans="4:5">
      <c r="D1306" s="23"/>
      <c r="E1306" s="9"/>
    </row>
    <row r="1307" spans="4:5">
      <c r="D1307" s="23"/>
      <c r="E1307" s="9"/>
    </row>
    <row r="1308" spans="4:5">
      <c r="D1308" s="23"/>
      <c r="E1308" s="9"/>
    </row>
    <row r="1309" spans="4:5">
      <c r="D1309" s="23"/>
      <c r="E1309" s="9"/>
    </row>
    <row r="1310" spans="4:5">
      <c r="D1310" s="23"/>
      <c r="E1310" s="9"/>
    </row>
    <row r="1311" spans="4:5">
      <c r="D1311" s="23"/>
      <c r="E1311" s="9"/>
    </row>
    <row r="1312" spans="4:5">
      <c r="D1312" s="23"/>
      <c r="E1312" s="9"/>
    </row>
    <row r="1313" spans="4:5">
      <c r="D1313" s="23"/>
      <c r="E1313" s="9"/>
    </row>
    <row r="1314" spans="4:5">
      <c r="D1314" s="23"/>
      <c r="E1314" s="9"/>
    </row>
    <row r="1315" spans="4:5">
      <c r="D1315" s="23"/>
      <c r="E1315" s="9"/>
    </row>
    <row r="1316" spans="4:5">
      <c r="D1316" s="23"/>
      <c r="E1316" s="9"/>
    </row>
    <row r="1317" spans="4:5">
      <c r="D1317" s="23"/>
      <c r="E1317" s="9"/>
    </row>
    <row r="1318" spans="4:5">
      <c r="D1318" s="23"/>
      <c r="E1318" s="9"/>
    </row>
    <row r="1319" spans="4:5">
      <c r="D1319" s="23"/>
      <c r="E1319" s="9"/>
    </row>
    <row r="1320" spans="4:5">
      <c r="D1320" s="23"/>
      <c r="E1320" s="9"/>
    </row>
    <row r="1321" spans="4:5">
      <c r="D1321" s="23"/>
      <c r="E1321" s="9"/>
    </row>
    <row r="1322" spans="4:5">
      <c r="D1322" s="23"/>
      <c r="E1322" s="9"/>
    </row>
    <row r="1323" spans="4:5">
      <c r="D1323" s="23"/>
      <c r="E1323" s="9"/>
    </row>
    <row r="1324" spans="4:5">
      <c r="D1324" s="23"/>
      <c r="E1324" s="9"/>
    </row>
    <row r="1325" spans="4:5">
      <c r="D1325" s="23"/>
      <c r="E1325" s="9"/>
    </row>
    <row r="1326" spans="4:5">
      <c r="D1326" s="23"/>
      <c r="E1326" s="9"/>
    </row>
    <row r="1327" spans="4:5">
      <c r="D1327" s="23"/>
      <c r="E1327" s="9"/>
    </row>
    <row r="1328" spans="4:5">
      <c r="D1328" s="23"/>
      <c r="E1328" s="9"/>
    </row>
    <row r="1329" spans="4:5">
      <c r="D1329" s="23"/>
      <c r="E1329" s="9"/>
    </row>
    <row r="1330" spans="4:5">
      <c r="D1330" s="23"/>
      <c r="E1330" s="9"/>
    </row>
    <row r="1331" spans="4:5">
      <c r="D1331" s="23"/>
      <c r="E1331" s="9"/>
    </row>
    <row r="1332" spans="4:5">
      <c r="D1332" s="23"/>
      <c r="E1332" s="9"/>
    </row>
    <row r="1333" spans="4:5">
      <c r="D1333" s="23"/>
      <c r="E1333" s="9"/>
    </row>
    <row r="1334" spans="4:5">
      <c r="D1334" s="23"/>
      <c r="E1334" s="9"/>
    </row>
    <row r="1335" spans="4:5">
      <c r="D1335" s="23"/>
      <c r="E1335" s="9"/>
    </row>
    <row r="1336" spans="4:5">
      <c r="D1336" s="23"/>
      <c r="E1336" s="9"/>
    </row>
    <row r="1337" spans="4:5">
      <c r="D1337" s="23"/>
      <c r="E1337" s="9"/>
    </row>
    <row r="1338" spans="4:5">
      <c r="D1338" s="23"/>
      <c r="E1338" s="9"/>
    </row>
    <row r="1339" spans="4:5">
      <c r="D1339" s="23"/>
      <c r="E1339" s="9"/>
    </row>
    <row r="1340" spans="4:5">
      <c r="D1340" s="23"/>
      <c r="E1340" s="9"/>
    </row>
    <row r="1341" spans="4:5">
      <c r="D1341" s="23"/>
      <c r="E1341" s="9"/>
    </row>
    <row r="1342" spans="4:5">
      <c r="D1342" s="23"/>
      <c r="E1342" s="9"/>
    </row>
    <row r="1343" spans="4:5">
      <c r="D1343" s="23"/>
      <c r="E1343" s="9"/>
    </row>
    <row r="1344" spans="4:5">
      <c r="D1344" s="23"/>
      <c r="E1344" s="9"/>
    </row>
    <row r="1345" spans="4:5">
      <c r="D1345" s="23"/>
      <c r="E1345" s="9"/>
    </row>
    <row r="1346" spans="4:5">
      <c r="D1346" s="23"/>
      <c r="E1346" s="9"/>
    </row>
    <row r="1347" spans="4:5">
      <c r="D1347" s="23"/>
      <c r="E1347" s="9"/>
    </row>
    <row r="1348" spans="4:5">
      <c r="D1348" s="23"/>
      <c r="E1348" s="9"/>
    </row>
    <row r="1349" spans="4:5">
      <c r="D1349" s="23"/>
      <c r="E1349" s="9"/>
    </row>
    <row r="1350" spans="4:5">
      <c r="D1350" s="23"/>
      <c r="E1350" s="9"/>
    </row>
    <row r="1351" spans="4:5">
      <c r="D1351" s="23"/>
      <c r="E1351" s="9"/>
    </row>
    <row r="1352" spans="4:5">
      <c r="D1352" s="23"/>
      <c r="E1352" s="9"/>
    </row>
    <row r="1353" spans="4:5">
      <c r="D1353" s="23"/>
      <c r="E1353" s="9"/>
    </row>
    <row r="1354" spans="4:5">
      <c r="D1354" s="23"/>
      <c r="E1354" s="9"/>
    </row>
    <row r="1355" spans="4:5">
      <c r="D1355" s="23"/>
      <c r="E1355" s="9"/>
    </row>
    <row r="1356" spans="4:5">
      <c r="D1356" s="23"/>
      <c r="E1356" s="9"/>
    </row>
    <row r="1357" spans="4:5">
      <c r="D1357" s="23"/>
      <c r="E1357" s="9"/>
    </row>
    <row r="1358" spans="4:5">
      <c r="D1358" s="23"/>
      <c r="E1358" s="9"/>
    </row>
    <row r="1359" spans="4:5">
      <c r="D1359" s="23"/>
      <c r="E1359" s="9"/>
    </row>
    <row r="1360" spans="4:5">
      <c r="D1360" s="23"/>
      <c r="E1360" s="9"/>
    </row>
    <row r="1361" spans="4:5">
      <c r="D1361" s="23"/>
      <c r="E1361" s="9"/>
    </row>
    <row r="1362" spans="4:5">
      <c r="D1362" s="23"/>
      <c r="E1362" s="9"/>
    </row>
    <row r="1363" spans="4:5">
      <c r="D1363" s="23"/>
      <c r="E1363" s="9"/>
    </row>
    <row r="1364" spans="4:5">
      <c r="D1364" s="23"/>
      <c r="E1364" s="9"/>
    </row>
    <row r="1365" spans="4:5">
      <c r="D1365" s="23"/>
      <c r="E1365" s="9"/>
    </row>
    <row r="1366" spans="4:5">
      <c r="D1366" s="23"/>
      <c r="E1366" s="9"/>
    </row>
    <row r="1367" spans="4:5">
      <c r="D1367" s="23"/>
      <c r="E1367" s="9"/>
    </row>
    <row r="1368" spans="4:5">
      <c r="D1368" s="23"/>
      <c r="E1368" s="9"/>
    </row>
    <row r="1369" spans="4:5">
      <c r="D1369" s="23"/>
      <c r="E1369" s="9"/>
    </row>
    <row r="1370" spans="4:5">
      <c r="D1370" s="23"/>
      <c r="E1370" s="9"/>
    </row>
    <row r="1371" spans="4:5">
      <c r="D1371" s="23"/>
      <c r="E1371" s="9"/>
    </row>
    <row r="1372" spans="4:5">
      <c r="D1372" s="23"/>
      <c r="E1372" s="9"/>
    </row>
    <row r="1373" spans="4:5">
      <c r="D1373" s="23"/>
      <c r="E1373" s="9"/>
    </row>
    <row r="1374" spans="4:5">
      <c r="D1374" s="23"/>
      <c r="E1374" s="9"/>
    </row>
    <row r="1375" spans="4:5">
      <c r="D1375" s="23"/>
      <c r="E1375" s="9"/>
    </row>
    <row r="1376" spans="4:5">
      <c r="D1376" s="23"/>
      <c r="E1376" s="9"/>
    </row>
    <row r="1377" spans="4:5">
      <c r="D1377" s="23"/>
      <c r="E1377" s="9"/>
    </row>
    <row r="1378" spans="4:5">
      <c r="D1378" s="23"/>
      <c r="E1378" s="9"/>
    </row>
    <row r="1379" spans="4:5">
      <c r="D1379" s="23"/>
      <c r="E1379" s="9"/>
    </row>
    <row r="1380" spans="4:5">
      <c r="D1380" s="23"/>
      <c r="E1380" s="9"/>
    </row>
    <row r="1381" spans="4:5">
      <c r="D1381" s="23"/>
      <c r="E1381" s="9"/>
    </row>
    <row r="1382" spans="4:5">
      <c r="D1382" s="23"/>
      <c r="E1382" s="9"/>
    </row>
    <row r="1383" spans="4:5">
      <c r="D1383" s="23"/>
      <c r="E1383" s="9"/>
    </row>
    <row r="1384" spans="4:5">
      <c r="D1384" s="23"/>
      <c r="E1384" s="9"/>
    </row>
    <row r="1385" spans="4:5">
      <c r="D1385" s="23"/>
      <c r="E1385" s="9"/>
    </row>
    <row r="1386" spans="4:5">
      <c r="D1386" s="23"/>
      <c r="E1386" s="9"/>
    </row>
    <row r="1387" spans="4:5">
      <c r="D1387" s="23"/>
      <c r="E1387" s="9"/>
    </row>
    <row r="1388" spans="4:5">
      <c r="D1388" s="23"/>
      <c r="E1388" s="9"/>
    </row>
    <row r="1389" spans="4:5">
      <c r="D1389" s="23"/>
      <c r="E1389" s="9"/>
    </row>
    <row r="1390" spans="4:5">
      <c r="D1390" s="23"/>
      <c r="E1390" s="9"/>
    </row>
    <row r="1391" spans="4:5">
      <c r="D1391" s="23"/>
      <c r="E1391" s="9"/>
    </row>
    <row r="1392" spans="4:5">
      <c r="D1392" s="23"/>
      <c r="E1392" s="9"/>
    </row>
    <row r="1393" spans="4:5">
      <c r="D1393" s="23"/>
      <c r="E1393" s="9"/>
    </row>
    <row r="1394" spans="4:5">
      <c r="D1394" s="23"/>
      <c r="E1394" s="9"/>
    </row>
    <row r="1395" spans="4:5">
      <c r="D1395" s="23"/>
      <c r="E1395" s="9"/>
    </row>
    <row r="1396" spans="4:5">
      <c r="D1396" s="23"/>
      <c r="E1396" s="9"/>
    </row>
    <row r="1397" spans="4:5">
      <c r="D1397" s="23"/>
      <c r="E1397" s="9"/>
    </row>
    <row r="1398" spans="4:5">
      <c r="D1398" s="23"/>
      <c r="E1398" s="9"/>
    </row>
    <row r="1399" spans="4:5">
      <c r="D1399" s="23"/>
      <c r="E1399" s="9"/>
    </row>
    <row r="1400" spans="4:5">
      <c r="D1400" s="23"/>
      <c r="E1400" s="9"/>
    </row>
    <row r="1401" spans="4:5">
      <c r="D1401" s="23"/>
      <c r="E1401" s="9"/>
    </row>
    <row r="1402" spans="4:5">
      <c r="D1402" s="23"/>
      <c r="E1402" s="9"/>
    </row>
    <row r="1403" spans="4:5">
      <c r="D1403" s="23"/>
      <c r="E1403" s="9"/>
    </row>
    <row r="1404" spans="4:5">
      <c r="D1404" s="23"/>
      <c r="E1404" s="9"/>
    </row>
    <row r="1405" spans="4:5">
      <c r="D1405" s="23"/>
      <c r="E1405" s="9"/>
    </row>
    <row r="1406" spans="4:5">
      <c r="D1406" s="23"/>
      <c r="E1406" s="9"/>
    </row>
    <row r="1407" spans="4:5">
      <c r="D1407" s="23"/>
      <c r="E1407" s="9"/>
    </row>
    <row r="1408" spans="4:5">
      <c r="D1408" s="23"/>
      <c r="E1408" s="9"/>
    </row>
    <row r="1409" spans="4:5">
      <c r="D1409" s="23"/>
      <c r="E1409" s="9"/>
    </row>
    <row r="1410" spans="4:5">
      <c r="D1410" s="23"/>
      <c r="E1410" s="9"/>
    </row>
    <row r="1411" spans="4:5">
      <c r="D1411" s="23"/>
      <c r="E1411" s="9"/>
    </row>
    <row r="1412" spans="4:5">
      <c r="D1412" s="23"/>
      <c r="E1412" s="9"/>
    </row>
    <row r="1413" spans="4:5">
      <c r="D1413" s="23"/>
      <c r="E1413" s="9"/>
    </row>
    <row r="1414" spans="4:5">
      <c r="D1414" s="23"/>
      <c r="E1414" s="9"/>
    </row>
    <row r="1415" spans="4:5">
      <c r="D1415" s="23"/>
      <c r="E1415" s="9"/>
    </row>
    <row r="1416" spans="4:5">
      <c r="D1416" s="23"/>
      <c r="E1416" s="9"/>
    </row>
    <row r="1417" spans="4:5">
      <c r="D1417" s="23"/>
      <c r="E1417" s="9"/>
    </row>
    <row r="1418" spans="4:5">
      <c r="D1418" s="23"/>
      <c r="E1418" s="9"/>
    </row>
    <row r="1419" spans="4:5">
      <c r="D1419" s="23"/>
      <c r="E1419" s="9"/>
    </row>
    <row r="1420" spans="4:5">
      <c r="D1420" s="23"/>
      <c r="E1420" s="9"/>
    </row>
    <row r="1421" spans="4:5">
      <c r="D1421" s="23"/>
      <c r="E1421" s="9"/>
    </row>
    <row r="1422" spans="4:5">
      <c r="D1422" s="23"/>
      <c r="E1422" s="9"/>
    </row>
    <row r="1423" spans="4:5">
      <c r="D1423" s="23"/>
      <c r="E1423" s="9"/>
    </row>
    <row r="1424" spans="4:5">
      <c r="D1424" s="23"/>
      <c r="E1424" s="9"/>
    </row>
    <row r="1425" spans="4:5">
      <c r="D1425" s="23"/>
      <c r="E1425" s="9"/>
    </row>
    <row r="1426" spans="4:5">
      <c r="D1426" s="23"/>
      <c r="E1426" s="9"/>
    </row>
    <row r="1427" spans="4:5">
      <c r="D1427" s="23"/>
      <c r="E1427" s="9"/>
    </row>
    <row r="1428" spans="4:5">
      <c r="D1428" s="23"/>
      <c r="E1428" s="9"/>
    </row>
    <row r="1429" spans="4:5">
      <c r="D1429" s="23"/>
      <c r="E1429" s="9"/>
    </row>
    <row r="1430" spans="4:5">
      <c r="D1430" s="23"/>
      <c r="E1430" s="9"/>
    </row>
    <row r="1431" spans="4:5">
      <c r="D1431" s="23"/>
      <c r="E1431" s="9"/>
    </row>
    <row r="1432" spans="4:5">
      <c r="D1432" s="23"/>
      <c r="E1432" s="9"/>
    </row>
    <row r="1433" spans="4:5">
      <c r="D1433" s="23"/>
      <c r="E1433" s="9"/>
    </row>
    <row r="1434" spans="4:5">
      <c r="D1434" s="23"/>
      <c r="E1434" s="9"/>
    </row>
    <row r="1435" spans="4:5">
      <c r="D1435" s="23"/>
      <c r="E1435" s="9"/>
    </row>
    <row r="1436" spans="4:5">
      <c r="D1436" s="23"/>
      <c r="E1436" s="9"/>
    </row>
    <row r="1437" spans="4:5">
      <c r="D1437" s="23"/>
      <c r="E1437" s="9"/>
    </row>
    <row r="1438" spans="4:5">
      <c r="D1438" s="23"/>
      <c r="E1438" s="9"/>
    </row>
    <row r="1439" spans="4:5">
      <c r="D1439" s="23"/>
      <c r="E1439" s="9"/>
    </row>
    <row r="1440" spans="4:5">
      <c r="D1440" s="23"/>
      <c r="E1440" s="9"/>
    </row>
    <row r="1441" spans="4:5">
      <c r="D1441" s="23"/>
      <c r="E1441" s="9"/>
    </row>
    <row r="1442" spans="4:5">
      <c r="D1442" s="23"/>
      <c r="E1442" s="9"/>
    </row>
    <row r="1443" spans="4:5">
      <c r="D1443" s="23"/>
      <c r="E1443" s="9"/>
    </row>
    <row r="1444" spans="4:5">
      <c r="D1444" s="23"/>
      <c r="E1444" s="9"/>
    </row>
    <row r="1445" spans="4:5">
      <c r="D1445" s="23"/>
      <c r="E1445" s="9"/>
    </row>
    <row r="1446" spans="4:5">
      <c r="D1446" s="23"/>
      <c r="E1446" s="9"/>
    </row>
    <row r="1447" spans="4:5">
      <c r="D1447" s="23"/>
      <c r="E1447" s="9"/>
    </row>
    <row r="1448" spans="4:5">
      <c r="D1448" s="23"/>
      <c r="E1448" s="9"/>
    </row>
    <row r="1449" spans="4:5">
      <c r="D1449" s="23"/>
      <c r="E1449" s="9"/>
    </row>
    <row r="1450" spans="4:5">
      <c r="D1450" s="23"/>
      <c r="E1450" s="9"/>
    </row>
    <row r="1451" spans="4:5">
      <c r="D1451" s="23"/>
      <c r="E1451" s="9"/>
    </row>
    <row r="1452" spans="4:5">
      <c r="D1452" s="23"/>
      <c r="E1452" s="9"/>
    </row>
    <row r="1453" spans="4:5">
      <c r="D1453" s="23"/>
      <c r="E1453" s="9"/>
    </row>
    <row r="1454" spans="4:5">
      <c r="D1454" s="23"/>
      <c r="E1454" s="9"/>
    </row>
    <row r="1455" spans="4:5">
      <c r="D1455" s="23"/>
      <c r="E1455" s="9"/>
    </row>
    <row r="1456" spans="4:5">
      <c r="D1456" s="23"/>
      <c r="E1456" s="9"/>
    </row>
    <row r="1457" spans="4:5">
      <c r="D1457" s="23"/>
      <c r="E1457" s="9"/>
    </row>
    <row r="1458" spans="4:5">
      <c r="D1458" s="23"/>
      <c r="E1458" s="9"/>
    </row>
    <row r="1459" spans="4:5">
      <c r="D1459" s="23"/>
      <c r="E1459" s="9"/>
    </row>
    <row r="1460" spans="4:5">
      <c r="D1460" s="23"/>
      <c r="E1460" s="9"/>
    </row>
    <row r="1461" spans="4:5">
      <c r="D1461" s="23"/>
      <c r="E1461" s="9"/>
    </row>
    <row r="1462" spans="4:5">
      <c r="D1462" s="23"/>
      <c r="E1462" s="9"/>
    </row>
    <row r="1463" spans="4:5">
      <c r="D1463" s="23"/>
      <c r="E1463" s="9"/>
    </row>
    <row r="1464" spans="4:5">
      <c r="D1464" s="23"/>
      <c r="E1464" s="9"/>
    </row>
    <row r="1465" spans="4:5">
      <c r="D1465" s="23"/>
      <c r="E1465" s="9"/>
    </row>
    <row r="1466" spans="4:5">
      <c r="D1466" s="23"/>
      <c r="E1466" s="9"/>
    </row>
    <row r="1467" spans="4:5">
      <c r="D1467" s="23"/>
      <c r="E1467" s="9"/>
    </row>
    <row r="1468" spans="4:5">
      <c r="D1468" s="23"/>
      <c r="E1468" s="9"/>
    </row>
    <row r="1469" spans="4:5">
      <c r="D1469" s="23"/>
      <c r="E1469" s="9"/>
    </row>
    <row r="1470" spans="4:5">
      <c r="D1470" s="23"/>
      <c r="E1470" s="9"/>
    </row>
    <row r="1471" spans="4:5">
      <c r="D1471" s="23"/>
      <c r="E1471" s="9"/>
    </row>
    <row r="1472" spans="4:5">
      <c r="D1472" s="23"/>
      <c r="E1472" s="9"/>
    </row>
    <row r="1473" spans="4:5">
      <c r="D1473" s="23"/>
      <c r="E1473" s="9"/>
    </row>
    <row r="1474" spans="4:5">
      <c r="D1474" s="23"/>
      <c r="E1474" s="9"/>
    </row>
    <row r="1475" spans="4:5">
      <c r="D1475" s="23"/>
      <c r="E1475" s="9"/>
    </row>
    <row r="1476" spans="4:5">
      <c r="D1476" s="23"/>
      <c r="E1476" s="9"/>
    </row>
    <row r="1477" spans="4:5">
      <c r="D1477" s="23"/>
      <c r="E1477" s="9"/>
    </row>
    <row r="1478" spans="4:5">
      <c r="D1478" s="23"/>
      <c r="E1478" s="9"/>
    </row>
    <row r="1479" spans="4:5">
      <c r="D1479" s="23"/>
      <c r="E1479" s="9"/>
    </row>
    <row r="1480" spans="4:5">
      <c r="D1480" s="23"/>
      <c r="E1480" s="9"/>
    </row>
    <row r="1481" spans="4:5">
      <c r="D1481" s="23"/>
      <c r="E1481" s="9"/>
    </row>
    <row r="1482" spans="4:5">
      <c r="D1482" s="23"/>
      <c r="E1482" s="9"/>
    </row>
    <row r="1483" spans="4:5">
      <c r="D1483" s="23"/>
      <c r="E1483" s="9"/>
    </row>
    <row r="1484" spans="4:5">
      <c r="D1484" s="23"/>
      <c r="E1484" s="9"/>
    </row>
    <row r="1485" spans="4:5">
      <c r="D1485" s="23"/>
      <c r="E1485" s="9"/>
    </row>
    <row r="1486" spans="4:5">
      <c r="D1486" s="23"/>
      <c r="E1486" s="9"/>
    </row>
    <row r="1487" spans="4:5">
      <c r="D1487" s="23"/>
      <c r="E1487" s="9"/>
    </row>
    <row r="1488" spans="4:5">
      <c r="D1488" s="23"/>
      <c r="E1488" s="9"/>
    </row>
    <row r="1489" spans="4:5">
      <c r="D1489" s="23"/>
      <c r="E1489" s="9"/>
    </row>
    <row r="1490" spans="4:5">
      <c r="D1490" s="23"/>
      <c r="E1490" s="9"/>
    </row>
    <row r="1491" spans="4:5">
      <c r="D1491" s="23"/>
      <c r="E1491" s="9"/>
    </row>
    <row r="1492" spans="4:5">
      <c r="D1492" s="23"/>
      <c r="E1492" s="9"/>
    </row>
    <row r="1493" spans="4:5">
      <c r="D1493" s="23"/>
      <c r="E1493" s="9"/>
    </row>
    <row r="1494" spans="4:5">
      <c r="D1494" s="23"/>
      <c r="E1494" s="9"/>
    </row>
    <row r="1495" spans="4:5">
      <c r="D1495" s="23"/>
      <c r="E1495" s="9"/>
    </row>
    <row r="1496" spans="4:5">
      <c r="D1496" s="23"/>
      <c r="E1496" s="9"/>
    </row>
    <row r="1497" spans="4:5">
      <c r="D1497" s="23"/>
      <c r="E1497" s="9"/>
    </row>
    <row r="1498" spans="4:5">
      <c r="D1498" s="23"/>
      <c r="E1498" s="9"/>
    </row>
    <row r="1499" spans="4:5">
      <c r="D1499" s="23"/>
      <c r="E1499" s="9"/>
    </row>
    <row r="1500" spans="4:5">
      <c r="D1500" s="23"/>
      <c r="E1500" s="9"/>
    </row>
    <row r="1501" spans="4:5">
      <c r="D1501" s="23"/>
      <c r="E1501" s="9"/>
    </row>
    <row r="1502" spans="4:5">
      <c r="D1502" s="23"/>
      <c r="E1502" s="9"/>
    </row>
    <row r="1503" spans="4:5">
      <c r="D1503" s="23"/>
      <c r="E1503" s="9"/>
    </row>
    <row r="1504" spans="4:5">
      <c r="D1504" s="23"/>
      <c r="E1504" s="9"/>
    </row>
    <row r="1505" spans="4:5">
      <c r="D1505" s="23"/>
      <c r="E1505" s="9"/>
    </row>
    <row r="1506" spans="4:5">
      <c r="D1506" s="23"/>
      <c r="E1506" s="9"/>
    </row>
    <row r="1507" spans="4:5">
      <c r="D1507" s="23"/>
      <c r="E1507" s="9"/>
    </row>
    <row r="1508" spans="4:5">
      <c r="D1508" s="23"/>
      <c r="E1508" s="9"/>
    </row>
    <row r="1509" spans="4:5">
      <c r="D1509" s="23"/>
      <c r="E1509" s="9"/>
    </row>
    <row r="1510" spans="4:5">
      <c r="D1510" s="23"/>
      <c r="E1510" s="9"/>
    </row>
    <row r="1511" spans="4:5">
      <c r="D1511" s="23"/>
      <c r="E1511" s="9"/>
    </row>
    <row r="1512" spans="4:5">
      <c r="D1512" s="23"/>
      <c r="E1512" s="9"/>
    </row>
    <row r="1513" spans="4:5">
      <c r="D1513" s="23"/>
      <c r="E1513" s="9"/>
    </row>
    <row r="1514" spans="4:5">
      <c r="D1514" s="23"/>
      <c r="E1514" s="9"/>
    </row>
    <row r="1515" spans="4:5">
      <c r="D1515" s="23"/>
      <c r="E1515" s="9"/>
    </row>
    <row r="1516" spans="4:5">
      <c r="D1516" s="23"/>
      <c r="E1516" s="9"/>
    </row>
    <row r="1517" spans="4:5">
      <c r="D1517" s="23"/>
      <c r="E1517" s="9"/>
    </row>
    <row r="1518" spans="4:5">
      <c r="D1518" s="23"/>
      <c r="E1518" s="9"/>
    </row>
    <row r="1519" spans="4:5">
      <c r="D1519" s="23"/>
      <c r="E1519" s="9"/>
    </row>
    <row r="1520" spans="4:5">
      <c r="D1520" s="23"/>
      <c r="E1520" s="9"/>
    </row>
    <row r="1521" spans="4:5">
      <c r="D1521" s="23"/>
      <c r="E1521" s="9"/>
    </row>
    <row r="1522" spans="4:5">
      <c r="D1522" s="23"/>
      <c r="E1522" s="9"/>
    </row>
    <row r="1523" spans="4:5">
      <c r="D1523" s="23"/>
      <c r="E1523" s="9"/>
    </row>
    <row r="1524" spans="4:5">
      <c r="D1524" s="23"/>
      <c r="E1524" s="9"/>
    </row>
    <row r="1525" spans="4:5">
      <c r="D1525" s="23"/>
      <c r="E1525" s="9"/>
    </row>
    <row r="1526" spans="4:5">
      <c r="D1526" s="23"/>
      <c r="E1526" s="9"/>
    </row>
    <row r="1527" spans="4:5">
      <c r="D1527" s="23"/>
      <c r="E1527" s="9"/>
    </row>
    <row r="1528" spans="4:5">
      <c r="D1528" s="23"/>
      <c r="E1528" s="9"/>
    </row>
    <row r="1529" spans="4:5">
      <c r="D1529" s="23"/>
      <c r="E1529" s="9"/>
    </row>
    <row r="1530" spans="4:5">
      <c r="D1530" s="23"/>
      <c r="E1530" s="9"/>
    </row>
    <row r="1531" spans="4:5">
      <c r="D1531" s="23"/>
      <c r="E1531" s="9"/>
    </row>
    <row r="1532" spans="4:5">
      <c r="D1532" s="23"/>
      <c r="E1532" s="9"/>
    </row>
    <row r="1533" spans="4:5">
      <c r="D1533" s="23"/>
      <c r="E1533" s="9"/>
    </row>
    <row r="1534" spans="4:5">
      <c r="D1534" s="23"/>
      <c r="E1534" s="9"/>
    </row>
    <row r="1535" spans="4:5">
      <c r="D1535" s="23"/>
      <c r="E1535" s="9"/>
    </row>
    <row r="1536" spans="4:5">
      <c r="D1536" s="23"/>
      <c r="E1536" s="9"/>
    </row>
    <row r="1537" spans="4:5">
      <c r="D1537" s="23"/>
      <c r="E1537" s="9"/>
    </row>
    <row r="1538" spans="4:5">
      <c r="D1538" s="23"/>
      <c r="E1538" s="9"/>
    </row>
    <row r="1539" spans="4:5">
      <c r="D1539" s="23"/>
      <c r="E1539" s="9"/>
    </row>
    <row r="1540" spans="4:5">
      <c r="D1540" s="23"/>
      <c r="E1540" s="9"/>
    </row>
    <row r="1541" spans="4:5">
      <c r="D1541" s="23"/>
      <c r="E1541" s="9"/>
    </row>
    <row r="1542" spans="4:5">
      <c r="D1542" s="23"/>
      <c r="E1542" s="9"/>
    </row>
    <row r="1543" spans="4:5">
      <c r="D1543" s="23"/>
      <c r="E1543" s="9"/>
    </row>
    <row r="1544" spans="4:5">
      <c r="D1544" s="23"/>
      <c r="E1544" s="9"/>
    </row>
    <row r="1545" spans="4:5">
      <c r="D1545" s="23"/>
      <c r="E1545" s="9"/>
    </row>
    <row r="1546" spans="4:5">
      <c r="D1546" s="23"/>
      <c r="E1546" s="9"/>
    </row>
    <row r="1547" spans="4:5">
      <c r="D1547" s="23"/>
      <c r="E1547" s="9"/>
    </row>
    <row r="1548" spans="4:5">
      <c r="D1548" s="23"/>
      <c r="E1548" s="9"/>
    </row>
    <row r="1549" spans="4:5">
      <c r="D1549" s="23"/>
      <c r="E1549" s="9"/>
    </row>
    <row r="1550" spans="4:5">
      <c r="D1550" s="23"/>
      <c r="E1550" s="9"/>
    </row>
    <row r="1551" spans="4:5">
      <c r="D1551" s="23"/>
      <c r="E1551" s="9"/>
    </row>
    <row r="1552" spans="4:5">
      <c r="D1552" s="23"/>
      <c r="E1552" s="9"/>
    </row>
    <row r="1553" spans="4:5">
      <c r="D1553" s="23"/>
      <c r="E1553" s="9"/>
    </row>
    <row r="1554" spans="4:5">
      <c r="D1554" s="23"/>
      <c r="E1554" s="9"/>
    </row>
    <row r="1555" spans="4:5">
      <c r="D1555" s="23"/>
      <c r="E1555" s="9"/>
    </row>
    <row r="1556" spans="4:5">
      <c r="D1556" s="23"/>
      <c r="E1556" s="9"/>
    </row>
    <row r="1557" spans="4:5">
      <c r="D1557" s="23"/>
      <c r="E1557" s="9"/>
    </row>
    <row r="1558" spans="4:5">
      <c r="D1558" s="23"/>
      <c r="E1558" s="9"/>
    </row>
    <row r="1559" spans="4:5">
      <c r="D1559" s="23"/>
      <c r="E1559" s="9"/>
    </row>
    <row r="1560" spans="4:5">
      <c r="D1560" s="23"/>
      <c r="E1560" s="9"/>
    </row>
    <row r="1561" spans="4:5">
      <c r="D1561" s="23"/>
      <c r="E1561" s="9"/>
    </row>
    <row r="1562" spans="4:5">
      <c r="D1562" s="23"/>
      <c r="E1562" s="9"/>
    </row>
    <row r="1563" spans="4:5">
      <c r="D1563" s="23"/>
      <c r="E1563" s="9"/>
    </row>
    <row r="1564" spans="4:5">
      <c r="D1564" s="23"/>
      <c r="E1564" s="9"/>
    </row>
    <row r="1565" spans="4:5">
      <c r="D1565" s="23"/>
      <c r="E1565" s="9"/>
    </row>
    <row r="1566" spans="4:5">
      <c r="D1566" s="23"/>
      <c r="E1566" s="9"/>
    </row>
    <row r="1567" spans="4:5">
      <c r="D1567" s="23"/>
      <c r="E1567" s="9"/>
    </row>
    <row r="1568" spans="4:5">
      <c r="D1568" s="23"/>
      <c r="E1568" s="9"/>
    </row>
    <row r="1569" spans="4:5">
      <c r="D1569" s="23"/>
      <c r="E1569" s="9"/>
    </row>
    <row r="1570" spans="4:5">
      <c r="D1570" s="23"/>
      <c r="E1570" s="9"/>
    </row>
    <row r="1571" spans="4:5">
      <c r="D1571" s="23"/>
      <c r="E1571" s="9"/>
    </row>
    <row r="1572" spans="4:5">
      <c r="D1572" s="23"/>
      <c r="E1572" s="9"/>
    </row>
    <row r="1573" spans="4:5">
      <c r="D1573" s="23"/>
      <c r="E1573" s="9"/>
    </row>
    <row r="1574" spans="4:5">
      <c r="D1574" s="23"/>
      <c r="E1574" s="9"/>
    </row>
    <row r="1575" spans="4:5">
      <c r="D1575" s="23"/>
      <c r="E1575" s="9"/>
    </row>
    <row r="1576" spans="4:5">
      <c r="D1576" s="23"/>
      <c r="E1576" s="9"/>
    </row>
    <row r="1577" spans="4:5">
      <c r="D1577" s="23"/>
      <c r="E1577" s="9"/>
    </row>
    <row r="1578" spans="4:5">
      <c r="D1578" s="23"/>
      <c r="E1578" s="9"/>
    </row>
    <row r="1579" spans="4:5">
      <c r="D1579" s="23"/>
      <c r="E1579" s="9"/>
    </row>
    <row r="1580" spans="4:5">
      <c r="D1580" s="23"/>
      <c r="E1580" s="9"/>
    </row>
    <row r="1581" spans="4:5">
      <c r="D1581" s="23"/>
      <c r="E1581" s="9"/>
    </row>
    <row r="1582" spans="4:5">
      <c r="D1582" s="23"/>
      <c r="E1582" s="9"/>
    </row>
    <row r="1583" spans="4:5">
      <c r="D1583" s="23"/>
      <c r="E1583" s="9"/>
    </row>
    <row r="1584" spans="4:5">
      <c r="D1584" s="23"/>
      <c r="E1584" s="9"/>
    </row>
    <row r="1585" spans="4:5">
      <c r="D1585" s="23"/>
      <c r="E1585" s="9"/>
    </row>
    <row r="1586" spans="4:5">
      <c r="D1586" s="23"/>
      <c r="E1586" s="9"/>
    </row>
    <row r="1587" spans="4:5">
      <c r="D1587" s="23"/>
      <c r="E1587" s="9"/>
    </row>
    <row r="1588" spans="4:5">
      <c r="D1588" s="23"/>
      <c r="E1588" s="9"/>
    </row>
    <row r="1589" spans="4:5">
      <c r="D1589" s="23"/>
      <c r="E1589" s="9"/>
    </row>
    <row r="1590" spans="4:5">
      <c r="D1590" s="23"/>
      <c r="E1590" s="9"/>
    </row>
    <row r="1591" spans="4:5">
      <c r="D1591" s="23"/>
      <c r="E1591" s="9"/>
    </row>
    <row r="1592" spans="4:5">
      <c r="D1592" s="23"/>
      <c r="E1592" s="9"/>
    </row>
    <row r="1593" spans="4:5">
      <c r="D1593" s="23"/>
      <c r="E1593" s="9"/>
    </row>
    <row r="1594" spans="4:5">
      <c r="D1594" s="23"/>
      <c r="E1594" s="9"/>
    </row>
    <row r="1595" spans="4:5">
      <c r="D1595" s="23"/>
      <c r="E1595" s="9"/>
    </row>
    <row r="1596" spans="4:5">
      <c r="D1596" s="23"/>
      <c r="E1596" s="9"/>
    </row>
    <row r="1597" spans="4:5">
      <c r="D1597" s="23"/>
      <c r="E1597" s="9"/>
    </row>
    <row r="1598" spans="4:5">
      <c r="D1598" s="23"/>
      <c r="E1598" s="9"/>
    </row>
    <row r="1599" spans="4:5">
      <c r="D1599" s="23"/>
      <c r="E1599" s="9"/>
    </row>
    <row r="1600" spans="4:5">
      <c r="D1600" s="23"/>
      <c r="E1600" s="9"/>
    </row>
    <row r="1601" spans="4:5">
      <c r="D1601" s="23"/>
      <c r="E1601" s="9"/>
    </row>
    <row r="1602" spans="4:5">
      <c r="D1602" s="23"/>
      <c r="E1602" s="9"/>
    </row>
    <row r="1603" spans="4:5">
      <c r="D1603" s="23"/>
      <c r="E1603" s="9"/>
    </row>
    <row r="1604" spans="4:5">
      <c r="D1604" s="23"/>
      <c r="E1604" s="9"/>
    </row>
    <row r="1605" spans="4:5">
      <c r="D1605" s="23"/>
      <c r="E1605" s="9"/>
    </row>
    <row r="1606" spans="4:5">
      <c r="D1606" s="23"/>
      <c r="E1606" s="9"/>
    </row>
    <row r="1607" spans="4:5">
      <c r="D1607" s="23"/>
      <c r="E1607" s="9"/>
    </row>
    <row r="1608" spans="4:5">
      <c r="D1608" s="23"/>
      <c r="E1608" s="9"/>
    </row>
    <row r="1609" spans="4:5">
      <c r="D1609" s="23"/>
      <c r="E1609" s="9"/>
    </row>
    <row r="1610" spans="4:5">
      <c r="D1610" s="23"/>
      <c r="E1610" s="9"/>
    </row>
    <row r="1611" spans="4:5">
      <c r="D1611" s="23"/>
      <c r="E1611" s="9"/>
    </row>
    <row r="1612" spans="4:5">
      <c r="D1612" s="23"/>
      <c r="E1612" s="9"/>
    </row>
    <row r="1613" spans="4:5">
      <c r="D1613" s="23"/>
      <c r="E1613" s="9"/>
    </row>
    <row r="1614" spans="4:5">
      <c r="D1614" s="23"/>
      <c r="E1614" s="9"/>
    </row>
    <row r="1615" spans="4:5">
      <c r="D1615" s="23"/>
      <c r="E1615" s="9"/>
    </row>
    <row r="1616" spans="4:5">
      <c r="D1616" s="23"/>
      <c r="E1616" s="9"/>
    </row>
    <row r="1617" spans="4:5">
      <c r="D1617" s="23"/>
      <c r="E1617" s="9"/>
    </row>
    <row r="1618" spans="4:5">
      <c r="D1618" s="23"/>
      <c r="E1618" s="9"/>
    </row>
    <row r="1619" spans="4:5">
      <c r="D1619" s="23"/>
      <c r="E1619" s="9"/>
    </row>
    <row r="1620" spans="4:5">
      <c r="D1620" s="23"/>
      <c r="E1620" s="9"/>
    </row>
    <row r="1621" spans="4:5">
      <c r="D1621" s="23"/>
      <c r="E1621" s="9"/>
    </row>
    <row r="1622" spans="4:5">
      <c r="D1622" s="23"/>
      <c r="E1622" s="9"/>
    </row>
    <row r="1623" spans="4:5">
      <c r="D1623" s="23"/>
      <c r="E1623" s="9"/>
    </row>
    <row r="1624" spans="4:5">
      <c r="D1624" s="23"/>
      <c r="E1624" s="9"/>
    </row>
    <row r="1625" spans="4:5">
      <c r="D1625" s="23"/>
      <c r="E1625" s="9"/>
    </row>
    <row r="1626" spans="4:5">
      <c r="D1626" s="23"/>
      <c r="E1626" s="9"/>
    </row>
    <row r="1627" spans="4:5">
      <c r="D1627" s="23"/>
      <c r="E1627" s="9"/>
    </row>
    <row r="1628" spans="4:5">
      <c r="D1628" s="23"/>
      <c r="E1628" s="9"/>
    </row>
    <row r="1629" spans="4:5">
      <c r="D1629" s="23"/>
      <c r="E1629" s="9"/>
    </row>
    <row r="1630" spans="4:5">
      <c r="D1630" s="23"/>
      <c r="E1630" s="9"/>
    </row>
    <row r="1631" spans="4:5">
      <c r="D1631" s="23"/>
      <c r="E1631" s="9"/>
    </row>
    <row r="1632" spans="4:5">
      <c r="D1632" s="23"/>
      <c r="E1632" s="9"/>
    </row>
    <row r="1633" spans="4:5">
      <c r="D1633" s="23"/>
      <c r="E1633" s="9"/>
    </row>
    <row r="1634" spans="4:5">
      <c r="D1634" s="23"/>
      <c r="E1634" s="9"/>
    </row>
    <row r="1635" spans="4:5">
      <c r="D1635" s="23"/>
      <c r="E1635" s="9"/>
    </row>
    <row r="1636" spans="4:5">
      <c r="D1636" s="23"/>
      <c r="E1636" s="9"/>
    </row>
    <row r="1637" spans="4:5">
      <c r="D1637" s="23"/>
      <c r="E1637" s="9"/>
    </row>
    <row r="1638" spans="4:5">
      <c r="D1638" s="23"/>
      <c r="E1638" s="9"/>
    </row>
    <row r="1639" spans="4:5">
      <c r="D1639" s="23"/>
      <c r="E1639" s="9"/>
    </row>
    <row r="1640" spans="4:5">
      <c r="D1640" s="23"/>
      <c r="E1640" s="9"/>
    </row>
    <row r="1641" spans="4:5">
      <c r="D1641" s="23"/>
      <c r="E1641" s="9"/>
    </row>
    <row r="1642" spans="4:5">
      <c r="D1642" s="23"/>
      <c r="E1642" s="9"/>
    </row>
    <row r="1643" spans="4:5">
      <c r="D1643" s="23"/>
      <c r="E1643" s="9"/>
    </row>
    <row r="1644" spans="4:5">
      <c r="D1644" s="23"/>
      <c r="E1644" s="9"/>
    </row>
    <row r="1645" spans="4:5">
      <c r="D1645" s="23"/>
      <c r="E1645" s="9"/>
    </row>
    <row r="1646" spans="4:5">
      <c r="D1646" s="23"/>
      <c r="E1646" s="9"/>
    </row>
    <row r="1647" spans="4:5">
      <c r="D1647" s="23"/>
      <c r="E1647" s="9"/>
    </row>
    <row r="1648" spans="4:5">
      <c r="D1648" s="23"/>
      <c r="E1648" s="9"/>
    </row>
    <row r="1649" spans="4:5">
      <c r="D1649" s="23"/>
      <c r="E1649" s="9"/>
    </row>
    <row r="1650" spans="4:5">
      <c r="D1650" s="23"/>
      <c r="E1650" s="9"/>
    </row>
    <row r="1651" spans="4:5">
      <c r="D1651" s="23"/>
      <c r="E1651" s="9"/>
    </row>
    <row r="1652" spans="4:5">
      <c r="D1652" s="23"/>
      <c r="E1652" s="9"/>
    </row>
    <row r="1653" spans="4:5">
      <c r="D1653" s="23"/>
      <c r="E1653" s="9"/>
    </row>
    <row r="1654" spans="4:5">
      <c r="D1654" s="23"/>
      <c r="E1654" s="9"/>
    </row>
    <row r="1655" spans="4:5">
      <c r="D1655" s="23"/>
      <c r="E1655" s="9"/>
    </row>
    <row r="1656" spans="4:5">
      <c r="D1656" s="23"/>
      <c r="E1656" s="9"/>
    </row>
    <row r="1657" spans="4:5">
      <c r="D1657" s="23"/>
      <c r="E1657" s="9"/>
    </row>
    <row r="1658" spans="4:5">
      <c r="D1658" s="23"/>
      <c r="E1658" s="9"/>
    </row>
    <row r="1659" spans="4:5">
      <c r="D1659" s="23"/>
      <c r="E1659" s="9"/>
    </row>
    <row r="1660" spans="4:5">
      <c r="D1660" s="23"/>
      <c r="E1660" s="9"/>
    </row>
    <row r="1661" spans="4:5">
      <c r="D1661" s="23"/>
      <c r="E1661" s="9"/>
    </row>
    <row r="1662" spans="4:5">
      <c r="D1662" s="23"/>
      <c r="E1662" s="9"/>
    </row>
    <row r="1663" spans="4:5">
      <c r="D1663" s="23"/>
      <c r="E1663" s="9"/>
    </row>
    <row r="1664" spans="4:5">
      <c r="D1664" s="23"/>
      <c r="E1664" s="9"/>
    </row>
    <row r="1665" spans="4:5">
      <c r="D1665" s="23"/>
      <c r="E1665" s="9"/>
    </row>
    <row r="1666" spans="4:5">
      <c r="D1666" s="23"/>
      <c r="E1666" s="9"/>
    </row>
    <row r="1667" spans="4:5">
      <c r="D1667" s="23"/>
      <c r="E1667" s="9"/>
    </row>
    <row r="1668" spans="4:5">
      <c r="D1668" s="23"/>
      <c r="E1668" s="9"/>
    </row>
    <row r="1669" spans="4:5">
      <c r="D1669" s="23"/>
      <c r="E1669" s="9"/>
    </row>
    <row r="1670" spans="4:5">
      <c r="D1670" s="23"/>
      <c r="E1670" s="9"/>
    </row>
    <row r="1671" spans="4:5">
      <c r="D1671" s="23"/>
      <c r="E1671" s="9"/>
    </row>
    <row r="1672" spans="4:5">
      <c r="D1672" s="23"/>
      <c r="E1672" s="9"/>
    </row>
    <row r="1673" spans="4:5">
      <c r="D1673" s="23"/>
      <c r="E1673" s="9"/>
    </row>
    <row r="1674" spans="4:5">
      <c r="D1674" s="23"/>
      <c r="E1674" s="9"/>
    </row>
    <row r="1675" spans="4:5">
      <c r="D1675" s="23"/>
      <c r="E1675" s="9"/>
    </row>
    <row r="1676" spans="4:5">
      <c r="D1676" s="23"/>
      <c r="E1676" s="9"/>
    </row>
    <row r="1677" spans="4:5">
      <c r="D1677" s="23"/>
      <c r="E1677" s="9"/>
    </row>
    <row r="1678" spans="4:5">
      <c r="D1678" s="23"/>
      <c r="E1678" s="9"/>
    </row>
    <row r="1679" spans="4:5">
      <c r="D1679" s="23"/>
      <c r="E1679" s="9"/>
    </row>
    <row r="1680" spans="4:5">
      <c r="D1680" s="23"/>
      <c r="E1680" s="9"/>
    </row>
    <row r="1681" spans="4:5">
      <c r="D1681" s="23"/>
      <c r="E1681" s="9"/>
    </row>
    <row r="1682" spans="4:5">
      <c r="D1682" s="23"/>
      <c r="E1682" s="9"/>
    </row>
    <row r="1683" spans="4:5">
      <c r="D1683" s="23"/>
      <c r="E1683" s="9"/>
    </row>
    <row r="1684" spans="4:5">
      <c r="D1684" s="23"/>
      <c r="E1684" s="9"/>
    </row>
    <row r="1685" spans="4:5">
      <c r="D1685" s="23"/>
      <c r="E1685" s="9"/>
    </row>
    <row r="1686" spans="4:5">
      <c r="D1686" s="23"/>
      <c r="E1686" s="9"/>
    </row>
    <row r="1687" spans="4:5">
      <c r="D1687" s="23"/>
      <c r="E1687" s="9"/>
    </row>
    <row r="1688" spans="4:5">
      <c r="D1688" s="23"/>
      <c r="E1688" s="9"/>
    </row>
    <row r="1689" spans="4:5">
      <c r="D1689" s="23"/>
      <c r="E1689" s="9"/>
    </row>
    <row r="1690" spans="4:5">
      <c r="D1690" s="23"/>
      <c r="E1690" s="9"/>
    </row>
    <row r="1691" spans="4:5">
      <c r="D1691" s="23"/>
      <c r="E1691" s="9"/>
    </row>
    <row r="1692" spans="4:5">
      <c r="D1692" s="23"/>
      <c r="E1692" s="9"/>
    </row>
    <row r="1693" spans="4:5">
      <c r="D1693" s="23"/>
      <c r="E1693" s="9"/>
    </row>
    <row r="1694" spans="4:5">
      <c r="D1694" s="23"/>
      <c r="E1694" s="9"/>
    </row>
    <row r="1695" spans="4:5">
      <c r="D1695" s="23"/>
      <c r="E1695" s="9"/>
    </row>
    <row r="1696" spans="4:5">
      <c r="D1696" s="23"/>
      <c r="E1696" s="9"/>
    </row>
    <row r="1697" spans="4:5">
      <c r="D1697" s="23"/>
      <c r="E1697" s="9"/>
    </row>
    <row r="1698" spans="4:5">
      <c r="D1698" s="23"/>
      <c r="E1698" s="9"/>
    </row>
    <row r="1699" spans="4:5">
      <c r="D1699" s="23"/>
      <c r="E1699" s="9"/>
    </row>
    <row r="1700" spans="4:5">
      <c r="D1700" s="23"/>
      <c r="E1700" s="9"/>
    </row>
    <row r="1701" spans="4:5">
      <c r="D1701" s="23"/>
      <c r="E1701" s="9"/>
    </row>
    <row r="1702" spans="4:5">
      <c r="D1702" s="23"/>
      <c r="E1702" s="9"/>
    </row>
    <row r="1703" spans="4:5">
      <c r="D1703" s="23"/>
      <c r="E1703" s="9"/>
    </row>
    <row r="1704" spans="4:5">
      <c r="D1704" s="23"/>
      <c r="E1704" s="9"/>
    </row>
    <row r="1705" spans="4:5">
      <c r="D1705" s="23"/>
      <c r="E1705" s="9"/>
    </row>
    <row r="1706" spans="4:5">
      <c r="D1706" s="23"/>
      <c r="E1706" s="9"/>
    </row>
    <row r="1707" spans="4:5">
      <c r="D1707" s="23"/>
      <c r="E1707" s="9"/>
    </row>
    <row r="1708" spans="4:5">
      <c r="D1708" s="23"/>
      <c r="E1708" s="9"/>
    </row>
    <row r="1709" spans="4:5">
      <c r="D1709" s="23"/>
      <c r="E1709" s="9"/>
    </row>
    <row r="1710" spans="4:5">
      <c r="D1710" s="23"/>
      <c r="E1710" s="9"/>
    </row>
    <row r="1711" spans="4:5">
      <c r="D1711" s="23"/>
      <c r="E1711" s="9"/>
    </row>
    <row r="1712" spans="4:5">
      <c r="D1712" s="23"/>
      <c r="E1712" s="9"/>
    </row>
    <row r="1713" spans="4:5">
      <c r="D1713" s="23"/>
      <c r="E1713" s="9"/>
    </row>
    <row r="1714" spans="4:5">
      <c r="D1714" s="23"/>
      <c r="E1714" s="9"/>
    </row>
    <row r="1715" spans="4:5">
      <c r="D1715" s="23"/>
      <c r="E1715" s="9"/>
    </row>
    <row r="1716" spans="4:5">
      <c r="D1716" s="23"/>
      <c r="E1716" s="9"/>
    </row>
    <row r="1717" spans="4:5">
      <c r="D1717" s="23"/>
      <c r="E1717" s="9"/>
    </row>
    <row r="1718" spans="4:5">
      <c r="D1718" s="23"/>
      <c r="E1718" s="9"/>
    </row>
    <row r="1719" spans="4:5">
      <c r="D1719" s="23"/>
      <c r="E1719" s="9"/>
    </row>
    <row r="1720" spans="4:5">
      <c r="D1720" s="23"/>
      <c r="E1720" s="9"/>
    </row>
    <row r="1721" spans="4:5">
      <c r="D1721" s="23"/>
      <c r="E1721" s="9"/>
    </row>
    <row r="1722" spans="4:5">
      <c r="D1722" s="23"/>
      <c r="E1722" s="9"/>
    </row>
    <row r="1723" spans="4:5">
      <c r="D1723" s="23"/>
      <c r="E1723" s="9"/>
    </row>
    <row r="1724" spans="4:5">
      <c r="D1724" s="23"/>
      <c r="E1724" s="9"/>
    </row>
    <row r="1725" spans="4:5">
      <c r="D1725" s="23"/>
      <c r="E1725" s="9"/>
    </row>
    <row r="1726" spans="4:5">
      <c r="D1726" s="23"/>
      <c r="E1726" s="9"/>
    </row>
    <row r="1727" spans="4:5">
      <c r="D1727" s="23"/>
      <c r="E1727" s="9"/>
    </row>
    <row r="1728" spans="4:5">
      <c r="D1728" s="23"/>
      <c r="E1728" s="9"/>
    </row>
    <row r="1729" spans="4:5">
      <c r="D1729" s="23"/>
      <c r="E1729" s="9"/>
    </row>
    <row r="1730" spans="4:5">
      <c r="D1730" s="23"/>
      <c r="E1730" s="9"/>
    </row>
    <row r="1731" spans="4:5">
      <c r="D1731" s="23"/>
      <c r="E1731" s="9"/>
    </row>
    <row r="1732" spans="4:5">
      <c r="D1732" s="23"/>
      <c r="E1732" s="9"/>
    </row>
    <row r="1733" spans="4:5">
      <c r="D1733" s="23"/>
      <c r="E1733" s="9"/>
    </row>
    <row r="1734" spans="4:5">
      <c r="D1734" s="23"/>
      <c r="E1734" s="9"/>
    </row>
    <row r="1735" spans="4:5">
      <c r="D1735" s="23"/>
      <c r="E1735" s="9"/>
    </row>
    <row r="1736" spans="4:5">
      <c r="D1736" s="23"/>
      <c r="E1736" s="9"/>
    </row>
    <row r="1737" spans="4:5">
      <c r="D1737" s="23"/>
      <c r="E1737" s="9"/>
    </row>
    <row r="1738" spans="4:5">
      <c r="D1738" s="23"/>
      <c r="E1738" s="9"/>
    </row>
    <row r="1739" spans="4:5">
      <c r="D1739" s="23"/>
      <c r="E1739" s="9"/>
    </row>
    <row r="1740" spans="4:5">
      <c r="D1740" s="23"/>
      <c r="E1740" s="9"/>
    </row>
    <row r="1741" spans="4:5">
      <c r="D1741" s="23"/>
      <c r="E1741" s="9"/>
    </row>
    <row r="1742" spans="4:5">
      <c r="D1742" s="23"/>
      <c r="E1742" s="9"/>
    </row>
    <row r="1743" spans="4:5">
      <c r="D1743" s="23"/>
      <c r="E1743" s="9"/>
    </row>
    <row r="1744" spans="4:5">
      <c r="D1744" s="23"/>
      <c r="E1744" s="9"/>
    </row>
    <row r="1745" spans="4:5">
      <c r="D1745" s="23"/>
      <c r="E1745" s="9"/>
    </row>
    <row r="1746" spans="4:5">
      <c r="D1746" s="23"/>
      <c r="E1746" s="9"/>
    </row>
    <row r="1747" spans="4:5">
      <c r="D1747" s="23"/>
      <c r="E1747" s="9"/>
    </row>
    <row r="1748" spans="4:5">
      <c r="D1748" s="23"/>
      <c r="E1748" s="9"/>
    </row>
    <row r="1749" spans="4:5">
      <c r="D1749" s="23"/>
      <c r="E1749" s="9"/>
    </row>
    <row r="1750" spans="4:5">
      <c r="D1750" s="23"/>
      <c r="E1750" s="9"/>
    </row>
    <row r="1751" spans="4:5">
      <c r="D1751" s="23"/>
      <c r="E1751" s="9"/>
    </row>
    <row r="1752" spans="4:5">
      <c r="D1752" s="23"/>
      <c r="E1752" s="9"/>
    </row>
    <row r="1753" spans="4:5">
      <c r="D1753" s="23"/>
      <c r="E1753" s="9"/>
    </row>
    <row r="1754" spans="4:5">
      <c r="D1754" s="23"/>
      <c r="E1754" s="9"/>
    </row>
    <row r="1755" spans="4:5">
      <c r="D1755" s="23"/>
      <c r="E1755" s="9"/>
    </row>
    <row r="1756" spans="4:5">
      <c r="D1756" s="23"/>
      <c r="E1756" s="9"/>
    </row>
    <row r="1757" spans="4:5">
      <c r="D1757" s="23"/>
      <c r="E1757" s="9"/>
    </row>
    <row r="1758" spans="4:5">
      <c r="D1758" s="23"/>
      <c r="E1758" s="9"/>
    </row>
    <row r="1759" spans="4:5">
      <c r="D1759" s="23"/>
      <c r="E1759" s="9"/>
    </row>
    <row r="1760" spans="4:5">
      <c r="D1760" s="23"/>
      <c r="E1760" s="9"/>
    </row>
    <row r="1761" spans="4:5">
      <c r="D1761" s="23"/>
      <c r="E1761" s="9"/>
    </row>
    <row r="1762" spans="4:5">
      <c r="D1762" s="23"/>
      <c r="E1762" s="9"/>
    </row>
    <row r="1763" spans="4:5">
      <c r="D1763" s="23"/>
      <c r="E1763" s="9"/>
    </row>
    <row r="1764" spans="4:5">
      <c r="D1764" s="23"/>
      <c r="E1764" s="9"/>
    </row>
    <row r="1765" spans="4:5">
      <c r="D1765" s="23"/>
      <c r="E1765" s="9"/>
    </row>
    <row r="1766" spans="4:5">
      <c r="D1766" s="23"/>
      <c r="E1766" s="9"/>
    </row>
    <row r="1767" spans="4:5">
      <c r="D1767" s="23"/>
      <c r="E1767" s="9"/>
    </row>
    <row r="1768" spans="4:5">
      <c r="D1768" s="23"/>
      <c r="E1768" s="9"/>
    </row>
    <row r="1769" spans="4:5">
      <c r="D1769" s="23"/>
      <c r="E1769" s="9"/>
    </row>
    <row r="1770" spans="4:5">
      <c r="D1770" s="23"/>
      <c r="E1770" s="9"/>
    </row>
    <row r="1771" spans="4:5">
      <c r="D1771" s="23"/>
      <c r="E1771" s="9"/>
    </row>
    <row r="1772" spans="4:5">
      <c r="D1772" s="23"/>
      <c r="E1772" s="9"/>
    </row>
    <row r="1773" spans="4:5">
      <c r="D1773" s="23"/>
      <c r="E1773" s="9"/>
    </row>
    <row r="1774" spans="4:5">
      <c r="D1774" s="23"/>
      <c r="E1774" s="9"/>
    </row>
    <row r="1775" spans="4:5">
      <c r="D1775" s="23"/>
      <c r="E1775" s="9"/>
    </row>
    <row r="1776" spans="4:5">
      <c r="D1776" s="23"/>
      <c r="E1776" s="9"/>
    </row>
    <row r="1777" spans="4:5">
      <c r="D1777" s="23"/>
      <c r="E1777" s="9"/>
    </row>
    <row r="1778" spans="4:5">
      <c r="D1778" s="23"/>
      <c r="E1778" s="9"/>
    </row>
    <row r="1779" spans="4:5">
      <c r="D1779" s="23"/>
      <c r="E1779" s="9"/>
    </row>
    <row r="1780" spans="4:5">
      <c r="D1780" s="23"/>
      <c r="E1780" s="9"/>
    </row>
    <row r="1781" spans="4:5">
      <c r="D1781" s="23"/>
      <c r="E1781" s="9"/>
    </row>
    <row r="1782" spans="4:5">
      <c r="D1782" s="23"/>
      <c r="E1782" s="9"/>
    </row>
    <row r="1783" spans="4:5">
      <c r="D1783" s="23"/>
      <c r="E1783" s="9"/>
    </row>
    <row r="1784" spans="4:5">
      <c r="D1784" s="23"/>
      <c r="E1784" s="9"/>
    </row>
    <row r="1785" spans="4:5">
      <c r="D1785" s="23"/>
      <c r="E1785" s="9"/>
    </row>
    <row r="1786" spans="4:5">
      <c r="D1786" s="23"/>
      <c r="E1786" s="9"/>
    </row>
    <row r="1787" spans="4:5">
      <c r="D1787" s="23"/>
      <c r="E1787" s="9"/>
    </row>
    <row r="1788" spans="4:5">
      <c r="D1788" s="23"/>
      <c r="E1788" s="9"/>
    </row>
    <row r="1789" spans="4:5">
      <c r="D1789" s="23"/>
      <c r="E1789" s="9"/>
    </row>
    <row r="1790" spans="4:5">
      <c r="D1790" s="23"/>
      <c r="E1790" s="9"/>
    </row>
    <row r="1791" spans="4:5">
      <c r="D1791" s="23"/>
      <c r="E1791" s="9"/>
    </row>
    <row r="1792" spans="4:5">
      <c r="D1792" s="23"/>
      <c r="E1792" s="9"/>
    </row>
    <row r="1793" spans="4:5">
      <c r="D1793" s="23"/>
      <c r="E1793" s="9"/>
    </row>
    <row r="1794" spans="4:5">
      <c r="D1794" s="23"/>
      <c r="E1794" s="9"/>
    </row>
    <row r="1795" spans="4:5">
      <c r="D1795" s="23"/>
      <c r="E1795" s="9"/>
    </row>
    <row r="1796" spans="4:5">
      <c r="D1796" s="23"/>
      <c r="E1796" s="9"/>
    </row>
    <row r="1797" spans="4:5">
      <c r="D1797" s="23"/>
      <c r="E1797" s="9"/>
    </row>
    <row r="1798" spans="4:5">
      <c r="D1798" s="23"/>
      <c r="E1798" s="9"/>
    </row>
    <row r="1799" spans="4:5">
      <c r="D1799" s="23"/>
      <c r="E1799" s="9"/>
    </row>
    <row r="1800" spans="4:5">
      <c r="D1800" s="23"/>
      <c r="E1800" s="9"/>
    </row>
    <row r="1801" spans="4:5">
      <c r="D1801" s="23"/>
      <c r="E1801" s="9"/>
    </row>
    <row r="1802" spans="4:5">
      <c r="D1802" s="23"/>
      <c r="E1802" s="9"/>
    </row>
    <row r="1803" spans="4:5">
      <c r="D1803" s="23"/>
      <c r="E1803" s="9"/>
    </row>
    <row r="1804" spans="4:5">
      <c r="D1804" s="23"/>
      <c r="E1804" s="9"/>
    </row>
    <row r="1805" spans="4:5">
      <c r="D1805" s="23"/>
      <c r="E1805" s="9"/>
    </row>
    <row r="1806" spans="4:5">
      <c r="D1806" s="23"/>
      <c r="E1806" s="9"/>
    </row>
    <row r="1807" spans="4:5">
      <c r="D1807" s="23"/>
      <c r="E1807" s="9"/>
    </row>
    <row r="1808" spans="4:5">
      <c r="D1808" s="23"/>
      <c r="E1808" s="9"/>
    </row>
    <row r="1809" spans="4:5">
      <c r="D1809" s="23"/>
      <c r="E1809" s="9"/>
    </row>
    <row r="1810" spans="4:5">
      <c r="D1810" s="23"/>
      <c r="E1810" s="9"/>
    </row>
    <row r="1811" spans="4:5">
      <c r="D1811" s="23"/>
      <c r="E1811" s="9"/>
    </row>
    <row r="1812" spans="4:5">
      <c r="D1812" s="23"/>
      <c r="E1812" s="9"/>
    </row>
    <row r="1813" spans="4:5">
      <c r="D1813" s="23"/>
      <c r="E1813" s="9"/>
    </row>
    <row r="1814" spans="4:5">
      <c r="D1814" s="23"/>
      <c r="E1814" s="9"/>
    </row>
    <row r="1815" spans="4:5">
      <c r="D1815" s="23"/>
      <c r="E1815" s="9"/>
    </row>
    <row r="1816" spans="4:5">
      <c r="D1816" s="23"/>
      <c r="E1816" s="9"/>
    </row>
    <row r="1817" spans="4:5">
      <c r="D1817" s="23"/>
      <c r="E1817" s="9"/>
    </row>
    <row r="1818" spans="4:5">
      <c r="D1818" s="23"/>
      <c r="E1818" s="9"/>
    </row>
    <row r="1819" spans="4:5">
      <c r="D1819" s="23"/>
      <c r="E1819" s="9"/>
    </row>
    <row r="1820" spans="4:5">
      <c r="D1820" s="23"/>
      <c r="E1820" s="9"/>
    </row>
    <row r="1821" spans="4:5">
      <c r="D1821" s="23"/>
      <c r="E1821" s="9"/>
    </row>
    <row r="1822" spans="4:5">
      <c r="D1822" s="23"/>
      <c r="E1822" s="9"/>
    </row>
    <row r="1823" spans="4:5">
      <c r="D1823" s="23"/>
      <c r="E1823" s="9"/>
    </row>
    <row r="1824" spans="4:5">
      <c r="D1824" s="23"/>
      <c r="E1824" s="9"/>
    </row>
    <row r="1825" spans="4:5">
      <c r="D1825" s="23"/>
      <c r="E1825" s="9"/>
    </row>
    <row r="1826" spans="4:5">
      <c r="D1826" s="23"/>
      <c r="E1826" s="9"/>
    </row>
    <row r="1827" spans="4:5">
      <c r="D1827" s="23"/>
      <c r="E1827" s="9"/>
    </row>
    <row r="1828" spans="4:5">
      <c r="D1828" s="23"/>
      <c r="E1828" s="9"/>
    </row>
    <row r="1829" spans="4:5">
      <c r="D1829" s="23"/>
      <c r="E1829" s="9"/>
    </row>
    <row r="1830" spans="4:5">
      <c r="D1830" s="23"/>
      <c r="E1830" s="9"/>
    </row>
    <row r="1831" spans="4:5">
      <c r="D1831" s="23"/>
      <c r="E1831" s="9"/>
    </row>
    <row r="1832" spans="4:5">
      <c r="D1832" s="23"/>
      <c r="E1832" s="9"/>
    </row>
    <row r="1833" spans="4:5">
      <c r="D1833" s="23"/>
      <c r="E1833" s="9"/>
    </row>
    <row r="1834" spans="4:5">
      <c r="D1834" s="23"/>
      <c r="E1834" s="9"/>
    </row>
    <row r="1835" spans="4:5">
      <c r="D1835" s="23"/>
      <c r="E1835" s="9"/>
    </row>
    <row r="1836" spans="4:5">
      <c r="D1836" s="23"/>
      <c r="E1836" s="9"/>
    </row>
    <row r="1837" spans="4:5">
      <c r="D1837" s="23"/>
      <c r="E1837" s="9"/>
    </row>
    <row r="1838" spans="4:5">
      <c r="D1838" s="23"/>
      <c r="E1838" s="9"/>
    </row>
    <row r="1839" spans="4:5">
      <c r="D1839" s="23"/>
      <c r="E1839" s="9"/>
    </row>
    <row r="1840" spans="4:5">
      <c r="D1840" s="23"/>
      <c r="E1840" s="9"/>
    </row>
    <row r="1841" spans="4:5">
      <c r="D1841" s="23"/>
      <c r="E1841" s="9"/>
    </row>
    <row r="1842" spans="4:5">
      <c r="D1842" s="23"/>
      <c r="E1842" s="9"/>
    </row>
    <row r="1843" spans="4:5">
      <c r="D1843" s="23"/>
      <c r="E1843" s="9"/>
    </row>
    <row r="1844" spans="4:5">
      <c r="D1844" s="23"/>
      <c r="E1844" s="9"/>
    </row>
    <row r="1845" spans="4:5">
      <c r="D1845" s="23"/>
      <c r="E1845" s="9"/>
    </row>
    <row r="1846" spans="4:5">
      <c r="D1846" s="23"/>
      <c r="E1846" s="9"/>
    </row>
    <row r="1847" spans="4:5">
      <c r="D1847" s="23"/>
      <c r="E1847" s="9"/>
    </row>
    <row r="1848" spans="4:5">
      <c r="D1848" s="23"/>
      <c r="E1848" s="9"/>
    </row>
    <row r="1849" spans="4:5">
      <c r="D1849" s="23"/>
      <c r="E1849" s="9"/>
    </row>
    <row r="1850" spans="4:5">
      <c r="D1850" s="23"/>
      <c r="E1850" s="9"/>
    </row>
    <row r="1851" spans="4:5">
      <c r="D1851" s="23"/>
      <c r="E1851" s="9"/>
    </row>
    <row r="1852" spans="4:5">
      <c r="D1852" s="23"/>
      <c r="E1852" s="9"/>
    </row>
    <row r="1853" spans="4:5">
      <c r="D1853" s="23"/>
      <c r="E1853" s="9"/>
    </row>
    <row r="1854" spans="4:5">
      <c r="D1854" s="23"/>
      <c r="E1854" s="9"/>
    </row>
    <row r="1855" spans="4:5">
      <c r="D1855" s="23"/>
      <c r="E1855" s="9"/>
    </row>
    <row r="1856" spans="4:5">
      <c r="D1856" s="23"/>
      <c r="E1856" s="9"/>
    </row>
    <row r="1857" spans="4:5">
      <c r="D1857" s="23"/>
      <c r="E1857" s="9"/>
    </row>
    <row r="1858" spans="4:5">
      <c r="D1858" s="23"/>
      <c r="E1858" s="9"/>
    </row>
    <row r="1859" spans="4:5">
      <c r="D1859" s="23"/>
      <c r="E1859" s="9"/>
    </row>
    <row r="1860" spans="4:5">
      <c r="D1860" s="23"/>
      <c r="E1860" s="9"/>
    </row>
    <row r="1861" spans="4:5">
      <c r="D1861" s="23"/>
      <c r="E1861" s="9"/>
    </row>
    <row r="1862" spans="4:5">
      <c r="D1862" s="23"/>
      <c r="E1862" s="9"/>
    </row>
    <row r="1863" spans="4:5">
      <c r="D1863" s="23"/>
      <c r="E1863" s="9"/>
    </row>
    <row r="1864" spans="4:5">
      <c r="D1864" s="23"/>
      <c r="E1864" s="9"/>
    </row>
    <row r="1865" spans="4:5">
      <c r="D1865" s="23"/>
      <c r="E1865" s="9"/>
    </row>
    <row r="1866" spans="4:5">
      <c r="D1866" s="23"/>
      <c r="E1866" s="9"/>
    </row>
    <row r="1867" spans="4:5">
      <c r="D1867" s="23"/>
      <c r="E1867" s="9"/>
    </row>
    <row r="1868" spans="4:5">
      <c r="D1868" s="23"/>
      <c r="E1868" s="9"/>
    </row>
    <row r="1869" spans="4:5">
      <c r="D1869" s="23"/>
      <c r="E1869" s="9"/>
    </row>
    <row r="1870" spans="4:5">
      <c r="D1870" s="23"/>
      <c r="E1870" s="9"/>
    </row>
    <row r="1871" spans="4:5">
      <c r="D1871" s="23"/>
      <c r="E1871" s="9"/>
    </row>
    <row r="1872" spans="4:5">
      <c r="D1872" s="23"/>
      <c r="E1872" s="9"/>
    </row>
    <row r="1873" spans="4:5">
      <c r="D1873" s="23"/>
      <c r="E1873" s="9"/>
    </row>
    <row r="1874" spans="4:5">
      <c r="D1874" s="23"/>
      <c r="E1874" s="9"/>
    </row>
    <row r="1875" spans="4:5">
      <c r="D1875" s="23"/>
      <c r="E1875" s="9"/>
    </row>
    <row r="1876" spans="4:5">
      <c r="D1876" s="23"/>
      <c r="E1876" s="9"/>
    </row>
    <row r="1877" spans="4:5">
      <c r="D1877" s="23"/>
      <c r="E1877" s="9"/>
    </row>
    <row r="1878" spans="4:5">
      <c r="D1878" s="23"/>
      <c r="E1878" s="9"/>
    </row>
    <row r="1879" spans="4:5">
      <c r="D1879" s="23"/>
      <c r="E1879" s="9"/>
    </row>
    <row r="1880" spans="4:5">
      <c r="D1880" s="23"/>
      <c r="E1880" s="9"/>
    </row>
    <row r="1881" spans="4:5">
      <c r="D1881" s="23"/>
      <c r="E1881" s="9"/>
    </row>
    <row r="1882" spans="4:5">
      <c r="D1882" s="23"/>
      <c r="E1882" s="9"/>
    </row>
    <row r="1883" spans="4:5">
      <c r="D1883" s="23"/>
      <c r="E1883" s="9"/>
    </row>
    <row r="1884" spans="4:5">
      <c r="D1884" s="23"/>
      <c r="E1884" s="9"/>
    </row>
    <row r="1885" spans="4:5">
      <c r="D1885" s="23"/>
      <c r="E1885" s="9"/>
    </row>
    <row r="1886" spans="4:5">
      <c r="D1886" s="23"/>
      <c r="E1886" s="9"/>
    </row>
    <row r="1887" spans="4:5">
      <c r="D1887" s="23"/>
      <c r="E1887" s="9"/>
    </row>
    <row r="1888" spans="4:5">
      <c r="D1888" s="23"/>
      <c r="E1888" s="9"/>
    </row>
    <row r="1889" spans="4:5">
      <c r="D1889" s="23"/>
      <c r="E1889" s="9"/>
    </row>
    <row r="1890" spans="4:5">
      <c r="D1890" s="23"/>
      <c r="E1890" s="9"/>
    </row>
    <row r="1891" spans="4:5">
      <c r="D1891" s="23"/>
      <c r="E1891" s="9"/>
    </row>
    <row r="1892" spans="4:5">
      <c r="D1892" s="23"/>
      <c r="E1892" s="9"/>
    </row>
    <row r="1893" spans="4:5">
      <c r="D1893" s="23"/>
      <c r="E1893" s="9"/>
    </row>
    <row r="1894" spans="4:5">
      <c r="D1894" s="23"/>
      <c r="E1894" s="9"/>
    </row>
    <row r="1895" spans="4:5">
      <c r="D1895" s="23"/>
      <c r="E1895" s="9"/>
    </row>
    <row r="1896" spans="4:5">
      <c r="D1896" s="23"/>
      <c r="E1896" s="9"/>
    </row>
    <row r="1897" spans="4:5">
      <c r="D1897" s="23"/>
      <c r="E1897" s="9"/>
    </row>
    <row r="1898" spans="4:5">
      <c r="D1898" s="23"/>
      <c r="E1898" s="9"/>
    </row>
    <row r="1899" spans="4:5">
      <c r="D1899" s="23"/>
      <c r="E1899" s="9"/>
    </row>
    <row r="1900" spans="4:5">
      <c r="D1900" s="23"/>
      <c r="E1900" s="9"/>
    </row>
    <row r="1901" spans="4:5">
      <c r="D1901" s="23"/>
      <c r="E1901" s="9"/>
    </row>
    <row r="1902" spans="4:5">
      <c r="D1902" s="23"/>
      <c r="E1902" s="9"/>
    </row>
    <row r="1903" spans="4:5">
      <c r="D1903" s="23"/>
      <c r="E1903" s="9"/>
    </row>
    <row r="1904" spans="4:5">
      <c r="D1904" s="23"/>
      <c r="E1904" s="9"/>
    </row>
    <row r="1905" spans="4:5">
      <c r="D1905" s="23"/>
      <c r="E1905" s="9"/>
    </row>
    <row r="1906" spans="4:5">
      <c r="D1906" s="23"/>
      <c r="E1906" s="9"/>
    </row>
    <row r="1907" spans="4:5">
      <c r="D1907" s="23"/>
      <c r="E1907" s="9"/>
    </row>
    <row r="1908" spans="4:5">
      <c r="D1908" s="23"/>
      <c r="E1908" s="9"/>
    </row>
    <row r="1909" spans="4:5">
      <c r="D1909" s="23"/>
      <c r="E1909" s="9"/>
    </row>
    <row r="1910" spans="4:5">
      <c r="D1910" s="23"/>
      <c r="E1910" s="9"/>
    </row>
    <row r="1911" spans="4:5">
      <c r="D1911" s="23"/>
      <c r="E1911" s="9"/>
    </row>
    <row r="1912" spans="4:5">
      <c r="D1912" s="23"/>
      <c r="E1912" s="9"/>
    </row>
    <row r="1913" spans="4:5">
      <c r="D1913" s="23"/>
      <c r="E1913" s="9"/>
    </row>
    <row r="1914" spans="4:5">
      <c r="D1914" s="23"/>
      <c r="E1914" s="9"/>
    </row>
    <row r="1915" spans="4:5">
      <c r="D1915" s="23"/>
      <c r="E1915" s="9"/>
    </row>
    <row r="1916" spans="4:5">
      <c r="D1916" s="23"/>
      <c r="E1916" s="9"/>
    </row>
    <row r="1917" spans="4:5">
      <c r="D1917" s="23"/>
      <c r="E1917" s="9"/>
    </row>
    <row r="1918" spans="4:5">
      <c r="D1918" s="23"/>
      <c r="E1918" s="9"/>
    </row>
    <row r="1919" spans="4:5">
      <c r="D1919" s="23"/>
      <c r="E1919" s="9"/>
    </row>
    <row r="1920" spans="4:5">
      <c r="D1920" s="23"/>
      <c r="E1920" s="9"/>
    </row>
    <row r="1921" spans="4:5">
      <c r="D1921" s="23"/>
      <c r="E1921" s="9"/>
    </row>
    <row r="1922" spans="4:5">
      <c r="D1922" s="23"/>
      <c r="E1922" s="9"/>
    </row>
    <row r="1923" spans="4:5">
      <c r="D1923" s="23"/>
      <c r="E1923" s="9"/>
    </row>
    <row r="1924" spans="4:5">
      <c r="D1924" s="23"/>
      <c r="E1924" s="9"/>
    </row>
    <row r="1925" spans="4:5">
      <c r="D1925" s="23"/>
      <c r="E1925" s="9"/>
    </row>
    <row r="1926" spans="4:5">
      <c r="D1926" s="23"/>
      <c r="E1926" s="9"/>
    </row>
    <row r="1927" spans="4:5">
      <c r="D1927" s="23"/>
      <c r="E1927" s="9"/>
    </row>
    <row r="1928" spans="4:5">
      <c r="D1928" s="23"/>
      <c r="E1928" s="9"/>
    </row>
    <row r="1929" spans="4:5">
      <c r="D1929" s="23"/>
      <c r="E1929" s="9"/>
    </row>
    <row r="1930" spans="4:5">
      <c r="D1930" s="23"/>
      <c r="E1930" s="9"/>
    </row>
    <row r="1931" spans="4:5">
      <c r="D1931" s="23"/>
      <c r="E1931" s="9"/>
    </row>
    <row r="1932" spans="4:5">
      <c r="D1932" s="23"/>
      <c r="E1932" s="9"/>
    </row>
    <row r="1933" spans="4:5">
      <c r="D1933" s="23"/>
      <c r="E1933" s="9"/>
    </row>
    <row r="1934" spans="4:5">
      <c r="D1934" s="23"/>
      <c r="E1934" s="9"/>
    </row>
    <row r="1935" spans="4:5">
      <c r="D1935" s="23"/>
      <c r="E1935" s="9"/>
    </row>
    <row r="1936" spans="4:5">
      <c r="D1936" s="23"/>
      <c r="E1936" s="9"/>
    </row>
    <row r="1937" spans="4:5">
      <c r="D1937" s="23"/>
      <c r="E1937" s="9"/>
    </row>
    <row r="1938" spans="4:5">
      <c r="D1938" s="23"/>
      <c r="E1938" s="9"/>
    </row>
    <row r="1939" spans="4:5">
      <c r="D1939" s="23"/>
      <c r="E1939" s="9"/>
    </row>
    <row r="1940" spans="4:5">
      <c r="D1940" s="23"/>
      <c r="E1940" s="9"/>
    </row>
    <row r="1941" spans="4:5">
      <c r="D1941" s="23"/>
      <c r="E1941" s="9"/>
    </row>
    <row r="1942" spans="4:5">
      <c r="D1942" s="23"/>
      <c r="E1942" s="9"/>
    </row>
    <row r="1943" spans="4:5">
      <c r="D1943" s="23"/>
      <c r="E1943" s="9"/>
    </row>
    <row r="1944" spans="4:5">
      <c r="D1944" s="23"/>
      <c r="E1944" s="9"/>
    </row>
    <row r="1945" spans="4:5">
      <c r="D1945" s="23"/>
      <c r="E1945" s="9"/>
    </row>
    <row r="1946" spans="4:5">
      <c r="D1946" s="23"/>
      <c r="E1946" s="9"/>
    </row>
    <row r="1947" spans="4:5">
      <c r="D1947" s="23"/>
      <c r="E1947" s="9"/>
    </row>
    <row r="1948" spans="4:5">
      <c r="D1948" s="23"/>
      <c r="E1948" s="9"/>
    </row>
    <row r="1949" spans="4:5">
      <c r="D1949" s="23"/>
      <c r="E1949" s="9"/>
    </row>
    <row r="1950" spans="4:5">
      <c r="D1950" s="23"/>
      <c r="E1950" s="9"/>
    </row>
    <row r="1951" spans="4:5">
      <c r="D1951" s="23"/>
      <c r="E1951" s="9"/>
    </row>
    <row r="1952" spans="4:5">
      <c r="D1952" s="23"/>
      <c r="E1952" s="9"/>
    </row>
    <row r="1953" spans="4:5">
      <c r="D1953" s="23"/>
      <c r="E1953" s="9"/>
    </row>
    <row r="1954" spans="4:5">
      <c r="D1954" s="23"/>
      <c r="E1954" s="9"/>
    </row>
    <row r="1955" spans="4:5">
      <c r="D1955" s="23"/>
      <c r="E1955" s="9"/>
    </row>
    <row r="1956" spans="4:5">
      <c r="D1956" s="23"/>
      <c r="E1956" s="9"/>
    </row>
    <row r="1957" spans="4:5">
      <c r="D1957" s="23"/>
      <c r="E1957" s="9"/>
    </row>
    <row r="1958" spans="4:5">
      <c r="D1958" s="23"/>
      <c r="E1958" s="9"/>
    </row>
    <row r="1959" spans="4:5">
      <c r="D1959" s="23"/>
      <c r="E1959" s="9"/>
    </row>
    <row r="1960" spans="4:5">
      <c r="D1960" s="23"/>
      <c r="E1960" s="9"/>
    </row>
    <row r="1961" spans="4:5">
      <c r="D1961" s="23"/>
      <c r="E1961" s="9"/>
    </row>
    <row r="1962" spans="4:5">
      <c r="D1962" s="23"/>
      <c r="E1962" s="9"/>
    </row>
    <row r="1963" spans="4:5">
      <c r="D1963" s="23"/>
      <c r="E1963" s="9"/>
    </row>
    <row r="1964" spans="4:5">
      <c r="D1964" s="23"/>
      <c r="E1964" s="9"/>
    </row>
    <row r="1965" spans="4:5">
      <c r="D1965" s="23"/>
      <c r="E1965" s="9"/>
    </row>
    <row r="1966" spans="4:5">
      <c r="D1966" s="23"/>
      <c r="E1966" s="9"/>
    </row>
    <row r="1967" spans="4:5">
      <c r="D1967" s="23"/>
      <c r="E1967" s="9"/>
    </row>
    <row r="1968" spans="4:5">
      <c r="D1968" s="23"/>
      <c r="E1968" s="9"/>
    </row>
    <row r="1969" spans="4:5">
      <c r="D1969" s="23"/>
      <c r="E1969" s="9"/>
    </row>
    <row r="1970" spans="4:5">
      <c r="D1970" s="23"/>
      <c r="E1970" s="9"/>
    </row>
    <row r="1971" spans="4:5">
      <c r="D1971" s="23"/>
      <c r="E1971" s="9"/>
    </row>
    <row r="1972" spans="4:5">
      <c r="D1972" s="23"/>
      <c r="E1972" s="9"/>
    </row>
    <row r="1973" spans="4:5">
      <c r="D1973" s="23"/>
      <c r="E1973" s="9"/>
    </row>
    <row r="1974" spans="4:5">
      <c r="D1974" s="23"/>
      <c r="E1974" s="9"/>
    </row>
    <row r="1975" spans="4:5">
      <c r="D1975" s="23"/>
      <c r="E1975" s="9"/>
    </row>
    <row r="1976" spans="4:5">
      <c r="D1976" s="23"/>
      <c r="E1976" s="9"/>
    </row>
    <row r="1977" spans="4:5">
      <c r="D1977" s="23"/>
      <c r="E1977" s="9"/>
    </row>
    <row r="1978" spans="4:5">
      <c r="D1978" s="23"/>
      <c r="E1978" s="9"/>
    </row>
    <row r="1979" spans="4:5">
      <c r="D1979" s="23"/>
      <c r="E1979" s="9"/>
    </row>
    <row r="1980" spans="4:5">
      <c r="D1980" s="23"/>
      <c r="E1980" s="9"/>
    </row>
    <row r="1981" spans="4:5">
      <c r="D1981" s="23"/>
      <c r="E1981" s="9"/>
    </row>
    <row r="1982" spans="4:5">
      <c r="D1982" s="23"/>
      <c r="E1982" s="9"/>
    </row>
    <row r="1983" spans="4:5">
      <c r="D1983" s="23"/>
      <c r="E1983" s="9"/>
    </row>
    <row r="1984" spans="4:5">
      <c r="D1984" s="23"/>
      <c r="E1984" s="9"/>
    </row>
    <row r="1985" spans="4:5">
      <c r="D1985" s="23"/>
      <c r="E1985" s="9"/>
    </row>
    <row r="1986" spans="4:5">
      <c r="D1986" s="23"/>
      <c r="E1986" s="9"/>
    </row>
    <row r="1987" spans="4:5">
      <c r="D1987" s="23"/>
      <c r="E1987" s="9"/>
    </row>
    <row r="1988" spans="4:5">
      <c r="D1988" s="23"/>
      <c r="E1988" s="9"/>
    </row>
    <row r="1989" spans="4:5">
      <c r="D1989" s="23"/>
      <c r="E1989" s="9"/>
    </row>
    <row r="1990" spans="4:5">
      <c r="D1990" s="23"/>
      <c r="E1990" s="9"/>
    </row>
    <row r="1991" spans="4:5">
      <c r="D1991" s="23"/>
      <c r="E1991" s="9"/>
    </row>
    <row r="1992" spans="4:5">
      <c r="D1992" s="23"/>
      <c r="E1992" s="9"/>
    </row>
    <row r="1993" spans="4:5">
      <c r="D1993" s="23"/>
      <c r="E1993" s="9"/>
    </row>
    <row r="1994" spans="4:5">
      <c r="D1994" s="23"/>
      <c r="E1994" s="9"/>
    </row>
    <row r="1995" spans="4:5">
      <c r="D1995" s="23"/>
      <c r="E1995" s="9"/>
    </row>
    <row r="1996" spans="4:5">
      <c r="D1996" s="23"/>
      <c r="E1996" s="9"/>
    </row>
    <row r="1997" spans="4:5">
      <c r="D1997" s="23"/>
      <c r="E1997" s="9"/>
    </row>
    <row r="1998" spans="4:5">
      <c r="D1998" s="23"/>
      <c r="E1998" s="9"/>
    </row>
    <row r="1999" spans="4:5">
      <c r="D1999" s="23"/>
      <c r="E1999" s="9"/>
    </row>
    <row r="2000" spans="4:5">
      <c r="D2000" s="23"/>
      <c r="E2000" s="9"/>
    </row>
    <row r="2001" spans="4:5">
      <c r="D2001" s="23"/>
      <c r="E2001" s="9"/>
    </row>
    <row r="2002" spans="4:5">
      <c r="D2002" s="23"/>
      <c r="E2002" s="9"/>
    </row>
    <row r="2003" spans="4:5">
      <c r="D2003" s="23"/>
      <c r="E2003" s="9"/>
    </row>
    <row r="2004" spans="4:5">
      <c r="D2004" s="23"/>
      <c r="E2004" s="9"/>
    </row>
    <row r="2005" spans="4:5">
      <c r="D2005" s="23"/>
      <c r="E2005" s="9"/>
    </row>
    <row r="2006" spans="4:5">
      <c r="D2006" s="23"/>
      <c r="E2006" s="9"/>
    </row>
    <row r="2007" spans="4:5">
      <c r="D2007" s="23"/>
      <c r="E2007" s="9"/>
    </row>
    <row r="2008" spans="4:5">
      <c r="D2008" s="23"/>
      <c r="E2008" s="9"/>
    </row>
    <row r="2009" spans="4:5">
      <c r="D2009" s="23"/>
      <c r="E2009" s="9"/>
    </row>
    <row r="2010" spans="4:5">
      <c r="D2010" s="23"/>
      <c r="E2010" s="9"/>
    </row>
    <row r="2011" spans="4:5">
      <c r="D2011" s="23"/>
      <c r="E2011" s="9"/>
    </row>
    <row r="2012" spans="4:5">
      <c r="D2012" s="23"/>
      <c r="E2012" s="9"/>
    </row>
    <row r="2013" spans="4:5">
      <c r="D2013" s="23"/>
      <c r="E2013" s="9"/>
    </row>
    <row r="2014" spans="4:5">
      <c r="D2014" s="23"/>
      <c r="E2014" s="9"/>
    </row>
    <row r="2015" spans="4:5">
      <c r="D2015" s="23"/>
      <c r="E2015" s="9"/>
    </row>
    <row r="2016" spans="4:5">
      <c r="D2016" s="23"/>
      <c r="E2016" s="9"/>
    </row>
    <row r="2017" spans="4:5">
      <c r="D2017" s="23"/>
      <c r="E2017" s="9"/>
    </row>
    <row r="2018" spans="4:5">
      <c r="D2018" s="23"/>
      <c r="E2018" s="9"/>
    </row>
    <row r="2019" spans="4:5">
      <c r="D2019" s="23"/>
      <c r="E2019" s="9"/>
    </row>
    <row r="2020" spans="4:5">
      <c r="D2020" s="23"/>
      <c r="E2020" s="9"/>
    </row>
    <row r="2021" spans="4:5">
      <c r="D2021" s="23"/>
      <c r="E2021" s="9"/>
    </row>
    <row r="2022" spans="4:5">
      <c r="D2022" s="23"/>
      <c r="E2022" s="9"/>
    </row>
    <row r="2023" spans="4:5">
      <c r="D2023" s="23"/>
      <c r="E2023" s="9"/>
    </row>
    <row r="2024" spans="4:5">
      <c r="D2024" s="23"/>
      <c r="E2024" s="9"/>
    </row>
    <row r="2025" spans="4:5">
      <c r="D2025" s="23"/>
      <c r="E2025" s="9"/>
    </row>
    <row r="2026" spans="4:5">
      <c r="D2026" s="23"/>
      <c r="E2026" s="9"/>
    </row>
    <row r="2027" spans="4:5">
      <c r="D2027" s="23"/>
      <c r="E2027" s="9"/>
    </row>
    <row r="2028" spans="4:5">
      <c r="D2028" s="23"/>
      <c r="E2028" s="9"/>
    </row>
    <row r="2029" spans="4:5">
      <c r="D2029" s="23"/>
      <c r="E2029" s="9"/>
    </row>
    <row r="2030" spans="4:5">
      <c r="D2030" s="23"/>
      <c r="E2030" s="9"/>
    </row>
    <row r="2031" spans="4:5">
      <c r="D2031" s="23"/>
      <c r="E2031" s="9"/>
    </row>
    <row r="2032" spans="4:5">
      <c r="D2032" s="23"/>
      <c r="E2032" s="9"/>
    </row>
    <row r="2033" spans="4:5">
      <c r="D2033" s="23"/>
      <c r="E2033" s="9"/>
    </row>
    <row r="2034" spans="4:5">
      <c r="D2034" s="23"/>
      <c r="E2034" s="9"/>
    </row>
    <row r="2035" spans="4:5">
      <c r="D2035" s="23"/>
      <c r="E2035" s="9"/>
    </row>
    <row r="2036" spans="4:5">
      <c r="D2036" s="23"/>
      <c r="E2036" s="9"/>
    </row>
    <row r="2037" spans="4:5">
      <c r="D2037" s="23"/>
      <c r="E2037" s="9"/>
    </row>
    <row r="2038" spans="4:5">
      <c r="D2038" s="23"/>
      <c r="E2038" s="9"/>
    </row>
    <row r="2039" spans="4:5">
      <c r="D2039" s="23"/>
      <c r="E2039" s="9"/>
    </row>
    <row r="2040" spans="4:5">
      <c r="D2040" s="23"/>
      <c r="E2040" s="9"/>
    </row>
    <row r="2041" spans="4:5">
      <c r="D2041" s="23"/>
      <c r="E2041" s="9"/>
    </row>
    <row r="2042" spans="4:5">
      <c r="D2042" s="23"/>
      <c r="E2042" s="9"/>
    </row>
    <row r="2043" spans="4:5">
      <c r="D2043" s="23"/>
      <c r="E2043" s="9"/>
    </row>
    <row r="2044" spans="4:5">
      <c r="D2044" s="23"/>
      <c r="E2044" s="9"/>
    </row>
    <row r="2045" spans="4:5">
      <c r="D2045" s="23"/>
      <c r="E2045" s="9"/>
    </row>
    <row r="2046" spans="4:5">
      <c r="D2046" s="23"/>
      <c r="E2046" s="9"/>
    </row>
    <row r="2047" spans="4:5">
      <c r="D2047" s="23"/>
      <c r="E2047" s="9"/>
    </row>
    <row r="2048" spans="4:5">
      <c r="D2048" s="23"/>
      <c r="E2048" s="9"/>
    </row>
    <row r="2049" spans="4:5">
      <c r="D2049" s="23"/>
      <c r="E2049" s="9"/>
    </row>
    <row r="2050" spans="4:5">
      <c r="D2050" s="23"/>
      <c r="E2050" s="9"/>
    </row>
    <row r="2051" spans="4:5">
      <c r="D2051" s="23"/>
      <c r="E2051" s="9"/>
    </row>
    <row r="2052" spans="4:5">
      <c r="D2052" s="23"/>
      <c r="E2052" s="9"/>
    </row>
    <row r="2053" spans="4:5">
      <c r="D2053" s="23"/>
      <c r="E2053" s="9"/>
    </row>
    <row r="2054" spans="4:5">
      <c r="D2054" s="23"/>
      <c r="E2054" s="9"/>
    </row>
    <row r="2055" spans="4:5">
      <c r="D2055" s="23"/>
      <c r="E2055" s="9"/>
    </row>
    <row r="2056" spans="4:5">
      <c r="D2056" s="23"/>
      <c r="E2056" s="9"/>
    </row>
    <row r="2057" spans="4:5">
      <c r="D2057" s="23"/>
      <c r="E2057" s="9"/>
    </row>
    <row r="2058" spans="4:5">
      <c r="D2058" s="23"/>
      <c r="E2058" s="9"/>
    </row>
    <row r="2059" spans="4:5">
      <c r="D2059" s="23"/>
      <c r="E2059" s="9"/>
    </row>
    <row r="2060" spans="4:5">
      <c r="D2060" s="23"/>
      <c r="E2060" s="9"/>
    </row>
    <row r="2061" spans="4:5">
      <c r="D2061" s="23"/>
      <c r="E2061" s="9"/>
    </row>
    <row r="2062" spans="4:5">
      <c r="D2062" s="23"/>
      <c r="E2062" s="9"/>
    </row>
    <row r="2063" spans="4:5">
      <c r="D2063" s="23"/>
      <c r="E2063" s="9"/>
    </row>
    <row r="2064" spans="4:5">
      <c r="D2064" s="23"/>
      <c r="E2064" s="9"/>
    </row>
    <row r="2065" spans="4:5">
      <c r="D2065" s="23"/>
      <c r="E2065" s="9"/>
    </row>
    <row r="2066" spans="4:5">
      <c r="D2066" s="23"/>
      <c r="E2066" s="9"/>
    </row>
    <row r="2067" spans="4:5">
      <c r="D2067" s="23"/>
      <c r="E2067" s="9"/>
    </row>
    <row r="2068" spans="4:5">
      <c r="D2068" s="23"/>
      <c r="E2068" s="9"/>
    </row>
    <row r="2069" spans="4:5">
      <c r="D2069" s="23"/>
      <c r="E2069" s="9"/>
    </row>
    <row r="2070" spans="4:5">
      <c r="D2070" s="23"/>
      <c r="E2070" s="9"/>
    </row>
    <row r="2071" spans="4:5">
      <c r="D2071" s="23"/>
      <c r="E2071" s="9"/>
    </row>
    <row r="2072" spans="4:5">
      <c r="D2072" s="23"/>
      <c r="E2072" s="9"/>
    </row>
    <row r="2073" spans="4:5">
      <c r="D2073" s="23"/>
      <c r="E2073" s="9"/>
    </row>
    <row r="2074" spans="4:5">
      <c r="D2074" s="23"/>
      <c r="E2074" s="9"/>
    </row>
    <row r="2075" spans="4:5">
      <c r="D2075" s="23"/>
      <c r="E2075" s="9"/>
    </row>
    <row r="2076" spans="4:5">
      <c r="D2076" s="23"/>
      <c r="E2076" s="9"/>
    </row>
    <row r="2077" spans="4:5">
      <c r="D2077" s="23"/>
      <c r="E2077" s="9"/>
    </row>
    <row r="2078" spans="4:5">
      <c r="D2078" s="23"/>
      <c r="E2078" s="9"/>
    </row>
    <row r="2079" spans="4:5">
      <c r="D2079" s="23"/>
      <c r="E2079" s="9"/>
    </row>
    <row r="2080" spans="4:5">
      <c r="D2080" s="23"/>
      <c r="E2080" s="9"/>
    </row>
    <row r="2081" spans="4:5">
      <c r="D2081" s="23"/>
      <c r="E2081" s="9"/>
    </row>
    <row r="2082" spans="4:5">
      <c r="D2082" s="23"/>
      <c r="E2082" s="9"/>
    </row>
    <row r="2083" spans="4:5">
      <c r="D2083" s="23"/>
      <c r="E2083" s="9"/>
    </row>
    <row r="2084" spans="4:5">
      <c r="D2084" s="23"/>
      <c r="E2084" s="9"/>
    </row>
    <row r="2085" spans="4:5">
      <c r="D2085" s="23"/>
      <c r="E2085" s="9"/>
    </row>
    <row r="2086" spans="4:5">
      <c r="D2086" s="23"/>
      <c r="E2086" s="9"/>
    </row>
    <row r="2087" spans="4:5">
      <c r="D2087" s="23"/>
      <c r="E2087" s="9"/>
    </row>
    <row r="2088" spans="4:5">
      <c r="D2088" s="23"/>
      <c r="E2088" s="9"/>
    </row>
    <row r="2089" spans="4:5">
      <c r="D2089" s="23"/>
      <c r="E2089" s="9"/>
    </row>
    <row r="2090" spans="4:5">
      <c r="D2090" s="23"/>
      <c r="E2090" s="9"/>
    </row>
    <row r="2091" spans="4:5">
      <c r="D2091" s="23"/>
      <c r="E2091" s="9"/>
    </row>
    <row r="2092" spans="4:5">
      <c r="D2092" s="23"/>
      <c r="E2092" s="9"/>
    </row>
    <row r="2093" spans="4:5">
      <c r="D2093" s="23"/>
      <c r="E2093" s="9"/>
    </row>
    <row r="2094" spans="4:5">
      <c r="D2094" s="23"/>
      <c r="E2094" s="9"/>
    </row>
    <row r="2095" spans="4:5">
      <c r="D2095" s="23"/>
      <c r="E2095" s="9"/>
    </row>
    <row r="2096" spans="4:5">
      <c r="D2096" s="23"/>
      <c r="E2096" s="9"/>
    </row>
    <row r="2097" spans="4:5">
      <c r="D2097" s="23"/>
      <c r="E2097" s="9"/>
    </row>
    <row r="2098" spans="4:5">
      <c r="D2098" s="23"/>
      <c r="E2098" s="9"/>
    </row>
    <row r="2099" spans="4:5">
      <c r="D2099" s="23"/>
      <c r="E2099" s="9"/>
    </row>
    <row r="2100" spans="4:5">
      <c r="D2100" s="23"/>
      <c r="E2100" s="9"/>
    </row>
    <row r="2101" spans="4:5">
      <c r="D2101" s="23"/>
      <c r="E2101" s="9"/>
    </row>
    <row r="2102" spans="4:5">
      <c r="D2102" s="23"/>
      <c r="E2102" s="9"/>
    </row>
    <row r="2103" spans="4:5">
      <c r="D2103" s="23"/>
      <c r="E2103" s="9"/>
    </row>
    <row r="2104" spans="4:5">
      <c r="D2104" s="23"/>
      <c r="E2104" s="9"/>
    </row>
    <row r="2105" spans="4:5">
      <c r="D2105" s="23"/>
      <c r="E2105" s="9"/>
    </row>
    <row r="2106" spans="4:5">
      <c r="D2106" s="23"/>
      <c r="E2106" s="9"/>
    </row>
    <row r="2107" spans="4:5">
      <c r="D2107" s="23"/>
      <c r="E2107" s="9"/>
    </row>
    <row r="2108" spans="4:5">
      <c r="D2108" s="23"/>
      <c r="E2108" s="9"/>
    </row>
    <row r="2109" spans="4:5">
      <c r="D2109" s="23"/>
      <c r="E2109" s="9"/>
    </row>
    <row r="2110" spans="4:5">
      <c r="D2110" s="23"/>
      <c r="E2110" s="9"/>
    </row>
    <row r="2111" spans="4:5">
      <c r="D2111" s="23"/>
      <c r="E2111" s="9"/>
    </row>
    <row r="2112" spans="4:5">
      <c r="D2112" s="23"/>
      <c r="E2112" s="9"/>
    </row>
    <row r="2113" spans="4:5">
      <c r="D2113" s="23"/>
      <c r="E2113" s="9"/>
    </row>
    <row r="2114" spans="4:5">
      <c r="D2114" s="23"/>
      <c r="E2114" s="9"/>
    </row>
    <row r="2115" spans="4:5">
      <c r="D2115" s="23"/>
      <c r="E2115" s="9"/>
    </row>
    <row r="2116" spans="4:5">
      <c r="D2116" s="23"/>
      <c r="E2116" s="9"/>
    </row>
    <row r="2117" spans="4:5">
      <c r="D2117" s="23"/>
      <c r="E2117" s="9"/>
    </row>
    <row r="2118" spans="4:5">
      <c r="D2118" s="23"/>
      <c r="E2118" s="9"/>
    </row>
    <row r="2119" spans="4:5">
      <c r="D2119" s="23"/>
      <c r="E2119" s="9"/>
    </row>
    <row r="2120" spans="4:5">
      <c r="D2120" s="23"/>
      <c r="E2120" s="9"/>
    </row>
    <row r="2121" spans="4:5">
      <c r="D2121" s="23"/>
      <c r="E2121" s="9"/>
    </row>
    <row r="2122" spans="4:5">
      <c r="D2122" s="23"/>
      <c r="E2122" s="9"/>
    </row>
    <row r="2123" spans="4:5">
      <c r="D2123" s="23"/>
      <c r="E2123" s="9"/>
    </row>
    <row r="2124" spans="4:5">
      <c r="D2124" s="23"/>
      <c r="E2124" s="9"/>
    </row>
    <row r="2125" spans="4:5">
      <c r="D2125" s="23"/>
      <c r="E2125" s="9"/>
    </row>
    <row r="2126" spans="4:5">
      <c r="D2126" s="23"/>
      <c r="E2126" s="9"/>
    </row>
    <row r="2127" spans="4:5">
      <c r="D2127" s="23"/>
      <c r="E2127" s="9"/>
    </row>
    <row r="2128" spans="4:5">
      <c r="D2128" s="23"/>
      <c r="E2128" s="9"/>
    </row>
    <row r="2129" spans="4:5">
      <c r="D2129" s="23"/>
      <c r="E2129" s="9"/>
    </row>
    <row r="2130" spans="4:5">
      <c r="D2130" s="23"/>
      <c r="E2130" s="9"/>
    </row>
    <row r="2131" spans="4:5">
      <c r="D2131" s="23"/>
      <c r="E2131" s="9"/>
    </row>
    <row r="2132" spans="4:5">
      <c r="D2132" s="23"/>
      <c r="E2132" s="9"/>
    </row>
    <row r="2133" spans="4:5">
      <c r="D2133" s="23"/>
      <c r="E2133" s="9"/>
    </row>
    <row r="2134" spans="4:5">
      <c r="D2134" s="23"/>
      <c r="E2134" s="9"/>
    </row>
    <row r="2135" spans="4:5">
      <c r="D2135" s="23"/>
      <c r="E2135" s="9"/>
    </row>
    <row r="2136" spans="4:5">
      <c r="D2136" s="23"/>
      <c r="E2136" s="9"/>
    </row>
    <row r="2137" spans="4:5">
      <c r="D2137" s="23"/>
      <c r="E2137" s="9"/>
    </row>
    <row r="2138" spans="4:5">
      <c r="D2138" s="23"/>
      <c r="E2138" s="9"/>
    </row>
    <row r="2139" spans="4:5">
      <c r="D2139" s="23"/>
      <c r="E2139" s="9"/>
    </row>
    <row r="2140" spans="4:5">
      <c r="D2140" s="23"/>
      <c r="E2140" s="9"/>
    </row>
    <row r="2141" spans="4:5">
      <c r="D2141" s="23"/>
      <c r="E2141" s="9"/>
    </row>
    <row r="2142" spans="4:5">
      <c r="D2142" s="23"/>
      <c r="E2142" s="9"/>
    </row>
    <row r="2143" spans="4:5">
      <c r="D2143" s="23"/>
      <c r="E2143" s="9"/>
    </row>
    <row r="2144" spans="4:5">
      <c r="D2144" s="23"/>
      <c r="E2144" s="9"/>
    </row>
    <row r="2145" spans="4:5">
      <c r="D2145" s="23"/>
      <c r="E2145" s="9"/>
    </row>
    <row r="2146" spans="4:5">
      <c r="D2146" s="23"/>
      <c r="E2146" s="9"/>
    </row>
    <row r="2147" spans="4:5">
      <c r="D2147" s="23"/>
      <c r="E2147" s="9"/>
    </row>
    <row r="2148" spans="4:5">
      <c r="D2148" s="23"/>
      <c r="E2148" s="9"/>
    </row>
    <row r="2149" spans="4:5">
      <c r="D2149" s="23"/>
      <c r="E2149" s="9"/>
    </row>
    <row r="2150" spans="4:5">
      <c r="D2150" s="23"/>
      <c r="E2150" s="9"/>
    </row>
    <row r="2151" spans="4:5">
      <c r="D2151" s="23"/>
      <c r="E2151" s="9"/>
    </row>
    <row r="2152" spans="4:5">
      <c r="D2152" s="23"/>
      <c r="E2152" s="9"/>
    </row>
    <row r="2153" spans="4:5">
      <c r="D2153" s="23"/>
      <c r="E2153" s="9"/>
    </row>
    <row r="2154" spans="4:5">
      <c r="D2154" s="23"/>
      <c r="E2154" s="9"/>
    </row>
    <row r="2155" spans="4:5">
      <c r="D2155" s="23"/>
      <c r="E2155" s="9"/>
    </row>
    <row r="2156" spans="4:5">
      <c r="D2156" s="23"/>
      <c r="E2156" s="9"/>
    </row>
    <row r="2157" spans="4:5">
      <c r="D2157" s="23"/>
      <c r="E2157" s="9"/>
    </row>
    <row r="2158" spans="4:5">
      <c r="D2158" s="23"/>
      <c r="E2158" s="9"/>
    </row>
    <row r="2159" spans="4:5">
      <c r="D2159" s="23"/>
      <c r="E2159" s="9"/>
    </row>
    <row r="2160" spans="4:5">
      <c r="D2160" s="23"/>
      <c r="E2160" s="9"/>
    </row>
    <row r="2161" spans="4:5">
      <c r="D2161" s="23"/>
      <c r="E2161" s="9"/>
    </row>
    <row r="2162" spans="4:5">
      <c r="D2162" s="23"/>
      <c r="E2162" s="9"/>
    </row>
    <row r="2163" spans="4:5">
      <c r="D2163" s="23"/>
      <c r="E2163" s="9"/>
    </row>
    <row r="2164" spans="4:5">
      <c r="D2164" s="23"/>
      <c r="E2164" s="9"/>
    </row>
    <row r="2165" spans="4:5">
      <c r="D2165" s="23"/>
      <c r="E2165" s="9"/>
    </row>
    <row r="2166" spans="4:5">
      <c r="D2166" s="23"/>
      <c r="E2166" s="9"/>
    </row>
    <row r="2167" spans="4:5">
      <c r="D2167" s="23"/>
      <c r="E2167" s="9"/>
    </row>
    <row r="2168" spans="4:5">
      <c r="D2168" s="23"/>
      <c r="E2168" s="9"/>
    </row>
    <row r="2169" spans="4:5">
      <c r="D2169" s="23"/>
      <c r="E2169" s="9"/>
    </row>
    <row r="2170" spans="4:5">
      <c r="D2170" s="23"/>
      <c r="E2170" s="9"/>
    </row>
    <row r="2171" spans="4:5">
      <c r="D2171" s="23"/>
      <c r="E2171" s="9"/>
    </row>
    <row r="2172" spans="4:5">
      <c r="D2172" s="23"/>
      <c r="E2172" s="9"/>
    </row>
    <row r="2173" spans="4:5">
      <c r="D2173" s="23"/>
      <c r="E2173" s="9"/>
    </row>
    <row r="2174" spans="4:5">
      <c r="D2174" s="23"/>
      <c r="E2174" s="9"/>
    </row>
    <row r="2175" spans="4:5">
      <c r="D2175" s="23"/>
      <c r="E2175" s="9"/>
    </row>
    <row r="2176" spans="4:5">
      <c r="D2176" s="23"/>
      <c r="E2176" s="9"/>
    </row>
    <row r="2177" spans="4:5">
      <c r="D2177" s="23"/>
      <c r="E2177" s="9"/>
    </row>
    <row r="2178" spans="4:5">
      <c r="D2178" s="23"/>
      <c r="E2178" s="9"/>
    </row>
    <row r="2179" spans="4:5">
      <c r="D2179" s="23"/>
      <c r="E2179" s="9"/>
    </row>
    <row r="2180" spans="4:5">
      <c r="D2180" s="23"/>
      <c r="E2180" s="9"/>
    </row>
    <row r="2181" spans="4:5">
      <c r="D2181" s="23"/>
      <c r="E2181" s="9"/>
    </row>
    <row r="2182" spans="4:5">
      <c r="D2182" s="23"/>
      <c r="E2182" s="9"/>
    </row>
    <row r="2183" spans="4:5">
      <c r="D2183" s="23"/>
      <c r="E2183" s="9"/>
    </row>
    <row r="2184" spans="4:5">
      <c r="D2184" s="23"/>
      <c r="E2184" s="9"/>
    </row>
    <row r="2185" spans="4:5">
      <c r="D2185" s="23"/>
      <c r="E2185" s="9"/>
    </row>
    <row r="2186" spans="4:5">
      <c r="D2186" s="23"/>
      <c r="E2186" s="9"/>
    </row>
    <row r="2187" spans="4:5">
      <c r="D2187" s="23"/>
      <c r="E2187" s="9"/>
    </row>
    <row r="2188" spans="4:5">
      <c r="D2188" s="23"/>
      <c r="E2188" s="9"/>
    </row>
    <row r="2189" spans="4:5">
      <c r="D2189" s="23"/>
      <c r="E2189" s="9"/>
    </row>
    <row r="2190" spans="4:5">
      <c r="D2190" s="23"/>
      <c r="E2190" s="9"/>
    </row>
    <row r="2191" spans="4:5">
      <c r="D2191" s="23"/>
      <c r="E2191" s="9"/>
    </row>
    <row r="2192" spans="4:5">
      <c r="D2192" s="23"/>
      <c r="E2192" s="9"/>
    </row>
    <row r="2193" spans="4:5">
      <c r="D2193" s="23"/>
      <c r="E2193" s="9"/>
    </row>
    <row r="2194" spans="4:5">
      <c r="D2194" s="23"/>
      <c r="E2194" s="9"/>
    </row>
    <row r="2195" spans="4:5">
      <c r="D2195" s="23"/>
      <c r="E2195" s="9"/>
    </row>
    <row r="2196" spans="4:5">
      <c r="D2196" s="23"/>
      <c r="E2196" s="9"/>
    </row>
    <row r="2197" spans="4:5">
      <c r="D2197" s="23"/>
      <c r="E2197" s="9"/>
    </row>
    <row r="2198" spans="4:5">
      <c r="D2198" s="23"/>
      <c r="E2198" s="9"/>
    </row>
    <row r="2199" spans="4:5">
      <c r="D2199" s="23"/>
      <c r="E2199" s="9"/>
    </row>
    <row r="2200" spans="4:5">
      <c r="D2200" s="23"/>
      <c r="E2200" s="9"/>
    </row>
    <row r="2201" spans="4:5">
      <c r="D2201" s="23"/>
      <c r="E2201" s="9"/>
    </row>
    <row r="2202" spans="4:5">
      <c r="D2202" s="23"/>
      <c r="E2202" s="9"/>
    </row>
    <row r="2203" spans="4:5">
      <c r="D2203" s="23"/>
      <c r="E2203" s="9"/>
    </row>
    <row r="2204" spans="4:5">
      <c r="D2204" s="23"/>
      <c r="E2204" s="9"/>
    </row>
    <row r="2205" spans="4:5">
      <c r="D2205" s="23"/>
      <c r="E2205" s="9"/>
    </row>
    <row r="2206" spans="4:5">
      <c r="D2206" s="23"/>
      <c r="E2206" s="9"/>
    </row>
    <row r="2207" spans="4:5">
      <c r="D2207" s="23"/>
      <c r="E2207" s="9"/>
    </row>
    <row r="2208" spans="4:5">
      <c r="D2208" s="23"/>
      <c r="E2208" s="9"/>
    </row>
    <row r="2209" spans="4:5">
      <c r="D2209" s="23"/>
      <c r="E2209" s="9"/>
    </row>
    <row r="2210" spans="4:5">
      <c r="D2210" s="23"/>
      <c r="E2210" s="9"/>
    </row>
    <row r="2211" spans="4:5">
      <c r="D2211" s="23"/>
      <c r="E2211" s="9"/>
    </row>
    <row r="2212" spans="4:5">
      <c r="D2212" s="23"/>
      <c r="E2212" s="9"/>
    </row>
    <row r="2213" spans="4:5">
      <c r="D2213" s="23"/>
      <c r="E2213" s="9"/>
    </row>
    <row r="2214" spans="4:5">
      <c r="D2214" s="23"/>
      <c r="E2214" s="9"/>
    </row>
    <row r="2215" spans="4:5">
      <c r="D2215" s="23"/>
      <c r="E2215" s="9"/>
    </row>
    <row r="2216" spans="4:5">
      <c r="D2216" s="23"/>
      <c r="E2216" s="9"/>
    </row>
    <row r="2217" spans="4:5">
      <c r="D2217" s="23"/>
      <c r="E2217" s="9"/>
    </row>
    <row r="2218" spans="4:5">
      <c r="D2218" s="23"/>
      <c r="E2218" s="9"/>
    </row>
    <row r="2219" spans="4:5">
      <c r="D2219" s="23"/>
      <c r="E2219" s="9"/>
    </row>
    <row r="2220" spans="4:5">
      <c r="D2220" s="23"/>
      <c r="E2220" s="9"/>
    </row>
    <row r="2221" spans="4:5">
      <c r="D2221" s="23"/>
      <c r="E2221" s="9"/>
    </row>
    <row r="2222" spans="4:5">
      <c r="D2222" s="23"/>
      <c r="E2222" s="9"/>
    </row>
    <row r="2223" spans="4:5">
      <c r="D2223" s="23"/>
      <c r="E2223" s="9"/>
    </row>
    <row r="2224" spans="4:5">
      <c r="D2224" s="23"/>
      <c r="E2224" s="9"/>
    </row>
    <row r="2225" spans="4:5">
      <c r="D2225" s="23"/>
      <c r="E2225" s="9"/>
    </row>
    <row r="2226" spans="4:5">
      <c r="D2226" s="23"/>
      <c r="E2226" s="9"/>
    </row>
    <row r="2227" spans="4:5">
      <c r="D2227" s="23"/>
      <c r="E2227" s="9"/>
    </row>
    <row r="2228" spans="4:5">
      <c r="D2228" s="23"/>
      <c r="E2228" s="9"/>
    </row>
    <row r="2229" spans="4:5">
      <c r="D2229" s="23"/>
      <c r="E2229" s="9"/>
    </row>
    <row r="2230" spans="4:5">
      <c r="D2230" s="23"/>
      <c r="E2230" s="9"/>
    </row>
    <row r="2231" spans="4:5">
      <c r="D2231" s="23"/>
      <c r="E2231" s="9"/>
    </row>
    <row r="2232" spans="4:5">
      <c r="D2232" s="23"/>
      <c r="E2232" s="9"/>
    </row>
    <row r="2233" spans="4:5">
      <c r="D2233" s="23"/>
      <c r="E2233" s="9"/>
    </row>
    <row r="2234" spans="4:5">
      <c r="D2234" s="23"/>
      <c r="E2234" s="9"/>
    </row>
    <row r="2235" spans="4:5">
      <c r="D2235" s="23"/>
      <c r="E2235" s="9"/>
    </row>
    <row r="2236" spans="4:5">
      <c r="D2236" s="23"/>
      <c r="E2236" s="9"/>
    </row>
    <row r="2237" spans="4:5">
      <c r="D2237" s="23"/>
      <c r="E2237" s="9"/>
    </row>
    <row r="2238" spans="4:5">
      <c r="D2238" s="23"/>
      <c r="E2238" s="9"/>
    </row>
    <row r="2239" spans="4:5">
      <c r="D2239" s="23"/>
      <c r="E2239" s="9"/>
    </row>
    <row r="2240" spans="4:5">
      <c r="D2240" s="23"/>
      <c r="E2240" s="9"/>
    </row>
    <row r="2241" spans="4:5">
      <c r="D2241" s="23"/>
      <c r="E2241" s="9"/>
    </row>
    <row r="2242" spans="4:5">
      <c r="D2242" s="23"/>
      <c r="E2242" s="9"/>
    </row>
    <row r="2243" spans="4:5">
      <c r="D2243" s="23"/>
      <c r="E2243" s="9"/>
    </row>
    <row r="2244" spans="4:5">
      <c r="D2244" s="23"/>
      <c r="E2244" s="9"/>
    </row>
    <row r="2245" spans="4:5">
      <c r="D2245" s="23"/>
      <c r="E2245" s="9"/>
    </row>
    <row r="2246" spans="4:5">
      <c r="D2246" s="23"/>
      <c r="E2246" s="9"/>
    </row>
    <row r="2247" spans="4:5">
      <c r="D2247" s="23"/>
      <c r="E2247" s="9"/>
    </row>
    <row r="2248" spans="4:5">
      <c r="D2248" s="23"/>
      <c r="E2248" s="9"/>
    </row>
    <row r="2249" spans="4:5">
      <c r="D2249" s="23"/>
      <c r="E2249" s="9"/>
    </row>
    <row r="2250" spans="4:5">
      <c r="D2250" s="23"/>
      <c r="E2250" s="9"/>
    </row>
    <row r="2251" spans="4:5">
      <c r="D2251" s="23"/>
      <c r="E2251" s="9"/>
    </row>
    <row r="2252" spans="4:5">
      <c r="D2252" s="23"/>
      <c r="E2252" s="9"/>
    </row>
    <row r="2253" spans="4:5">
      <c r="D2253" s="23"/>
      <c r="E2253" s="9"/>
    </row>
    <row r="2254" spans="4:5">
      <c r="D2254" s="23"/>
      <c r="E2254" s="9"/>
    </row>
    <row r="2255" spans="4:5">
      <c r="D2255" s="23"/>
      <c r="E2255" s="9"/>
    </row>
    <row r="2256" spans="4:5">
      <c r="D2256" s="23"/>
      <c r="E2256" s="9"/>
    </row>
    <row r="2257" spans="4:5">
      <c r="D2257" s="23"/>
      <c r="E2257" s="9"/>
    </row>
    <row r="2258" spans="4:5">
      <c r="D2258" s="23"/>
      <c r="E2258" s="9"/>
    </row>
    <row r="2259" spans="4:5">
      <c r="D2259" s="23"/>
      <c r="E2259" s="9"/>
    </row>
    <row r="2260" spans="4:5">
      <c r="D2260" s="23"/>
      <c r="E2260" s="9"/>
    </row>
    <row r="2261" spans="4:5">
      <c r="D2261" s="23"/>
      <c r="E2261" s="9"/>
    </row>
    <row r="2262" spans="4:5">
      <c r="D2262" s="23"/>
      <c r="E2262" s="9"/>
    </row>
    <row r="2263" spans="4:5">
      <c r="D2263" s="23"/>
      <c r="E2263" s="9"/>
    </row>
    <row r="2264" spans="4:5">
      <c r="D2264" s="23"/>
      <c r="E2264" s="9"/>
    </row>
    <row r="2265" spans="4:5">
      <c r="D2265" s="23"/>
      <c r="E2265" s="9"/>
    </row>
    <row r="2266" spans="4:5">
      <c r="D2266" s="23"/>
      <c r="E2266" s="9"/>
    </row>
    <row r="2267" spans="4:5">
      <c r="D2267" s="23"/>
      <c r="E2267" s="9"/>
    </row>
    <row r="2268" spans="4:5">
      <c r="D2268" s="23"/>
      <c r="E2268" s="9"/>
    </row>
    <row r="2269" spans="4:5">
      <c r="D2269" s="23"/>
      <c r="E2269" s="9"/>
    </row>
    <row r="2270" spans="4:5">
      <c r="D2270" s="23"/>
      <c r="E2270" s="9"/>
    </row>
    <row r="2271" spans="4:5">
      <c r="D2271" s="23"/>
      <c r="E2271" s="9"/>
    </row>
    <row r="2272" spans="4:5">
      <c r="D2272" s="23"/>
      <c r="E2272" s="9"/>
    </row>
    <row r="2273" spans="4:5">
      <c r="D2273" s="23"/>
      <c r="E2273" s="9"/>
    </row>
    <row r="2274" spans="4:5">
      <c r="D2274" s="23"/>
      <c r="E2274" s="9"/>
    </row>
    <row r="2275" spans="4:5">
      <c r="D2275" s="23"/>
      <c r="E2275" s="9"/>
    </row>
    <row r="2276" spans="4:5">
      <c r="D2276" s="23"/>
      <c r="E2276" s="9"/>
    </row>
    <row r="2277" spans="4:5">
      <c r="D2277" s="23"/>
      <c r="E2277" s="9"/>
    </row>
    <row r="2278" spans="4:5">
      <c r="D2278" s="23"/>
      <c r="E2278" s="9"/>
    </row>
    <row r="2279" spans="4:5">
      <c r="D2279" s="23"/>
      <c r="E2279" s="9"/>
    </row>
    <row r="2280" spans="4:5">
      <c r="D2280" s="23"/>
      <c r="E2280" s="9"/>
    </row>
    <row r="2281" spans="4:5">
      <c r="D2281" s="23"/>
      <c r="E2281" s="9"/>
    </row>
    <row r="2282" spans="4:5">
      <c r="D2282" s="23"/>
      <c r="E2282" s="9"/>
    </row>
    <row r="2283" spans="4:5">
      <c r="D2283" s="23"/>
      <c r="E2283" s="9"/>
    </row>
    <row r="2284" spans="4:5">
      <c r="D2284" s="23"/>
      <c r="E2284" s="9"/>
    </row>
    <row r="2285" spans="4:5">
      <c r="D2285" s="23"/>
      <c r="E2285" s="9"/>
    </row>
    <row r="2286" spans="4:5">
      <c r="D2286" s="23"/>
      <c r="E2286" s="9"/>
    </row>
    <row r="2287" spans="4:5">
      <c r="D2287" s="23"/>
      <c r="E2287" s="9"/>
    </row>
    <row r="2288" spans="4:5">
      <c r="D2288" s="23"/>
      <c r="E2288" s="9"/>
    </row>
    <row r="2289" spans="4:5">
      <c r="D2289" s="23"/>
      <c r="E2289" s="9"/>
    </row>
    <row r="2290" spans="4:5">
      <c r="D2290" s="23"/>
      <c r="E2290" s="9"/>
    </row>
    <row r="2291" spans="4:5">
      <c r="D2291" s="23"/>
      <c r="E2291" s="9"/>
    </row>
    <row r="2292" spans="4:5">
      <c r="D2292" s="23"/>
      <c r="E2292" s="9"/>
    </row>
    <row r="2293" spans="4:5">
      <c r="D2293" s="23"/>
      <c r="E2293" s="9"/>
    </row>
    <row r="2294" spans="4:5">
      <c r="D2294" s="23"/>
      <c r="E2294" s="9"/>
    </row>
    <row r="2295" spans="4:5">
      <c r="D2295" s="23"/>
      <c r="E2295" s="9"/>
    </row>
    <row r="2296" spans="4:5">
      <c r="D2296" s="23"/>
      <c r="E2296" s="9"/>
    </row>
    <row r="2297" spans="4:5">
      <c r="D2297" s="23"/>
      <c r="E2297" s="9"/>
    </row>
    <row r="2298" spans="4:5">
      <c r="D2298" s="23"/>
      <c r="E2298" s="9"/>
    </row>
    <row r="2299" spans="4:5">
      <c r="D2299" s="23"/>
      <c r="E2299" s="9"/>
    </row>
    <row r="2300" spans="4:5">
      <c r="D2300" s="23"/>
      <c r="E2300" s="9"/>
    </row>
    <row r="2301" spans="4:5">
      <c r="D2301" s="23"/>
      <c r="E2301" s="9"/>
    </row>
    <row r="2302" spans="4:5">
      <c r="D2302" s="23"/>
      <c r="E2302" s="9"/>
    </row>
    <row r="2303" spans="4:5">
      <c r="D2303" s="23"/>
      <c r="E2303" s="9"/>
    </row>
    <row r="2304" spans="4:5">
      <c r="D2304" s="23"/>
      <c r="E2304" s="9"/>
    </row>
    <row r="2305" spans="4:5">
      <c r="D2305" s="23"/>
      <c r="E2305" s="9"/>
    </row>
    <row r="2306" spans="4:5">
      <c r="D2306" s="23"/>
      <c r="E2306" s="9"/>
    </row>
    <row r="2307" spans="4:5">
      <c r="D2307" s="23"/>
      <c r="E2307" s="9"/>
    </row>
    <row r="2308" spans="4:5">
      <c r="D2308" s="23"/>
      <c r="E2308" s="9"/>
    </row>
    <row r="2309" spans="4:5">
      <c r="D2309" s="23"/>
      <c r="E2309" s="9"/>
    </row>
    <row r="2310" spans="4:5">
      <c r="D2310" s="23"/>
      <c r="E2310" s="9"/>
    </row>
    <row r="2311" spans="4:5">
      <c r="D2311" s="23"/>
      <c r="E2311" s="9"/>
    </row>
    <row r="2312" spans="4:5">
      <c r="D2312" s="23"/>
      <c r="E2312" s="9"/>
    </row>
    <row r="2313" spans="4:5">
      <c r="D2313" s="23"/>
      <c r="E2313" s="9"/>
    </row>
    <row r="2314" spans="4:5">
      <c r="D2314" s="23"/>
      <c r="E2314" s="9"/>
    </row>
    <row r="2315" spans="4:5">
      <c r="D2315" s="23"/>
      <c r="E2315" s="9"/>
    </row>
    <row r="2316" spans="4:5">
      <c r="D2316" s="23"/>
      <c r="E2316" s="9"/>
    </row>
    <row r="2317" spans="4:5">
      <c r="D2317" s="23"/>
      <c r="E2317" s="9"/>
    </row>
    <row r="2318" spans="4:5">
      <c r="D2318" s="23"/>
      <c r="E2318" s="9"/>
    </row>
    <row r="2319" spans="4:5">
      <c r="D2319" s="23"/>
      <c r="E2319" s="9"/>
    </row>
    <row r="2320" spans="4:5">
      <c r="D2320" s="23"/>
      <c r="E2320" s="9"/>
    </row>
    <row r="2321" spans="4:5">
      <c r="D2321" s="23"/>
      <c r="E2321" s="9"/>
    </row>
    <row r="2322" spans="4:5">
      <c r="D2322" s="23"/>
      <c r="E2322" s="9"/>
    </row>
    <row r="2323" spans="4:5">
      <c r="D2323" s="23"/>
      <c r="E2323" s="9"/>
    </row>
    <row r="2324" spans="4:5">
      <c r="D2324" s="23"/>
      <c r="E2324" s="9"/>
    </row>
    <row r="2325" spans="4:5">
      <c r="D2325" s="23"/>
      <c r="E2325" s="9"/>
    </row>
    <row r="2326" spans="4:5">
      <c r="D2326" s="23"/>
      <c r="E2326" s="9"/>
    </row>
    <row r="2327" spans="4:5">
      <c r="D2327" s="23"/>
      <c r="E2327" s="9"/>
    </row>
    <row r="2328" spans="4:5">
      <c r="D2328" s="23"/>
      <c r="E2328" s="9"/>
    </row>
    <row r="2329" spans="4:5">
      <c r="D2329" s="23"/>
      <c r="E2329" s="9"/>
    </row>
    <row r="2330" spans="4:5">
      <c r="D2330" s="23"/>
      <c r="E2330" s="9"/>
    </row>
    <row r="2331" spans="4:5">
      <c r="D2331" s="23"/>
      <c r="E2331" s="9"/>
    </row>
    <row r="2332" spans="4:5">
      <c r="D2332" s="23"/>
      <c r="E2332" s="9"/>
    </row>
    <row r="2333" spans="4:5">
      <c r="D2333" s="23"/>
      <c r="E2333" s="9"/>
    </row>
    <row r="2334" spans="4:5">
      <c r="D2334" s="23"/>
      <c r="E2334" s="9"/>
    </row>
    <row r="2335" spans="4:5">
      <c r="D2335" s="23"/>
      <c r="E2335" s="9"/>
    </row>
    <row r="2336" spans="4:5">
      <c r="D2336" s="23"/>
      <c r="E2336" s="9"/>
    </row>
    <row r="2337" spans="4:5">
      <c r="D2337" s="23"/>
      <c r="E2337" s="9"/>
    </row>
    <row r="2338" spans="4:5">
      <c r="D2338" s="23"/>
      <c r="E2338" s="9"/>
    </row>
    <row r="2339" spans="4:5">
      <c r="D2339" s="23"/>
      <c r="E2339" s="9"/>
    </row>
    <row r="2340" spans="4:5">
      <c r="D2340" s="23"/>
      <c r="E2340" s="9"/>
    </row>
    <row r="2341" spans="4:5">
      <c r="D2341" s="23"/>
      <c r="E2341" s="9"/>
    </row>
    <row r="2342" spans="4:5">
      <c r="D2342" s="23"/>
      <c r="E2342" s="9"/>
    </row>
    <row r="2343" spans="4:5">
      <c r="D2343" s="23"/>
      <c r="E2343" s="9"/>
    </row>
    <row r="2344" spans="4:5">
      <c r="D2344" s="23"/>
      <c r="E2344" s="9"/>
    </row>
    <row r="2345" spans="4:5">
      <c r="D2345" s="23"/>
      <c r="E2345" s="9"/>
    </row>
    <row r="2346" spans="4:5">
      <c r="D2346" s="23"/>
      <c r="E2346" s="9"/>
    </row>
    <row r="2347" spans="4:5">
      <c r="D2347" s="23"/>
      <c r="E2347" s="9"/>
    </row>
    <row r="2348" spans="4:5">
      <c r="D2348" s="23"/>
      <c r="E2348" s="9"/>
    </row>
    <row r="2349" spans="4:5">
      <c r="D2349" s="23"/>
      <c r="E2349" s="9"/>
    </row>
    <row r="2350" spans="4:5">
      <c r="D2350" s="23"/>
      <c r="E2350" s="9"/>
    </row>
    <row r="2351" spans="4:5">
      <c r="D2351" s="23"/>
      <c r="E2351" s="9"/>
    </row>
    <row r="2352" spans="4:5">
      <c r="D2352" s="23"/>
      <c r="E2352" s="9"/>
    </row>
    <row r="2353" spans="4:5">
      <c r="D2353" s="23"/>
      <c r="E2353" s="9"/>
    </row>
    <row r="2354" spans="4:5">
      <c r="D2354" s="23"/>
      <c r="E2354" s="9"/>
    </row>
    <row r="2355" spans="4:5">
      <c r="D2355" s="23"/>
      <c r="E2355" s="9"/>
    </row>
    <row r="2356" spans="4:5">
      <c r="D2356" s="23"/>
      <c r="E2356" s="9"/>
    </row>
    <row r="2357" spans="4:5">
      <c r="D2357" s="23"/>
      <c r="E2357" s="9"/>
    </row>
    <row r="2358" spans="4:5">
      <c r="D2358" s="23"/>
      <c r="E2358" s="9"/>
    </row>
    <row r="2359" spans="4:5">
      <c r="D2359" s="23"/>
      <c r="E2359" s="9"/>
    </row>
    <row r="2360" spans="4:5">
      <c r="D2360" s="23"/>
      <c r="E2360" s="9"/>
    </row>
    <row r="2361" spans="4:5">
      <c r="D2361" s="23"/>
      <c r="E2361" s="9"/>
    </row>
    <row r="2362" spans="4:5">
      <c r="D2362" s="23"/>
      <c r="E2362" s="9"/>
    </row>
    <row r="2363" spans="4:5">
      <c r="D2363" s="23"/>
      <c r="E2363" s="9"/>
    </row>
    <row r="2364" spans="4:5">
      <c r="D2364" s="23"/>
      <c r="E2364" s="9"/>
    </row>
    <row r="2365" spans="4:5">
      <c r="D2365" s="23"/>
      <c r="E2365" s="9"/>
    </row>
    <row r="2366" spans="4:5">
      <c r="D2366" s="23"/>
      <c r="E2366" s="9"/>
    </row>
    <row r="2367" spans="4:5">
      <c r="D2367" s="23"/>
      <c r="E2367" s="9"/>
    </row>
    <row r="2368" spans="4:5">
      <c r="D2368" s="23"/>
      <c r="E2368" s="9"/>
    </row>
    <row r="2369" spans="4:5">
      <c r="D2369" s="23"/>
      <c r="E2369" s="9"/>
    </row>
    <row r="2370" spans="4:5">
      <c r="D2370" s="23"/>
      <c r="E2370" s="9"/>
    </row>
    <row r="2371" spans="4:5">
      <c r="D2371" s="23"/>
      <c r="E2371" s="9"/>
    </row>
    <row r="2372" spans="4:5">
      <c r="D2372" s="23"/>
      <c r="E2372" s="9"/>
    </row>
    <row r="2373" spans="4:5">
      <c r="D2373" s="23"/>
      <c r="E2373" s="9"/>
    </row>
    <row r="2374" spans="4:5">
      <c r="D2374" s="23"/>
      <c r="E2374" s="9"/>
    </row>
    <row r="2375" spans="4:5">
      <c r="D2375" s="23"/>
      <c r="E2375" s="9"/>
    </row>
    <row r="2376" spans="4:5">
      <c r="D2376" s="23"/>
      <c r="E2376" s="9"/>
    </row>
    <row r="2377" spans="4:5">
      <c r="D2377" s="23"/>
      <c r="E2377" s="9"/>
    </row>
    <row r="2378" spans="4:5">
      <c r="D2378" s="23"/>
      <c r="E2378" s="9"/>
    </row>
    <row r="2379" spans="4:5">
      <c r="D2379" s="23"/>
      <c r="E2379" s="9"/>
    </row>
    <row r="2380" spans="4:5">
      <c r="D2380" s="23"/>
      <c r="E2380" s="9"/>
    </row>
    <row r="2381" spans="4:5">
      <c r="D2381" s="23"/>
      <c r="E2381" s="9"/>
    </row>
    <row r="2382" spans="4:5">
      <c r="D2382" s="23"/>
      <c r="E2382" s="9"/>
    </row>
    <row r="2383" spans="4:5">
      <c r="D2383" s="23"/>
      <c r="E2383" s="9"/>
    </row>
    <row r="2384" spans="4:5">
      <c r="D2384" s="23"/>
      <c r="E2384" s="9"/>
    </row>
    <row r="2385" spans="4:5">
      <c r="D2385" s="23"/>
      <c r="E2385" s="9"/>
    </row>
    <row r="2386" spans="4:5">
      <c r="D2386" s="23"/>
      <c r="E2386" s="9"/>
    </row>
    <row r="2387" spans="4:5">
      <c r="D2387" s="23"/>
      <c r="E2387" s="9"/>
    </row>
    <row r="2388" spans="4:5">
      <c r="D2388" s="23"/>
      <c r="E2388" s="9"/>
    </row>
    <row r="2389" spans="4:5">
      <c r="D2389" s="23"/>
      <c r="E2389" s="9"/>
    </row>
    <row r="2390" spans="4:5">
      <c r="D2390" s="23"/>
      <c r="E2390" s="9"/>
    </row>
    <row r="2391" spans="4:5">
      <c r="D2391" s="23"/>
      <c r="E2391" s="9"/>
    </row>
    <row r="2392" spans="4:5">
      <c r="D2392" s="23"/>
      <c r="E2392" s="9"/>
    </row>
    <row r="2393" spans="4:5">
      <c r="D2393" s="23"/>
      <c r="E2393" s="9"/>
    </row>
    <row r="2394" spans="4:5">
      <c r="D2394" s="23"/>
      <c r="E2394" s="9"/>
    </row>
    <row r="2395" spans="4:5">
      <c r="D2395" s="23"/>
      <c r="E2395" s="9"/>
    </row>
    <row r="2396" spans="4:5">
      <c r="D2396" s="23"/>
      <c r="E2396" s="9"/>
    </row>
    <row r="2397" spans="4:5">
      <c r="D2397" s="23"/>
      <c r="E2397" s="9"/>
    </row>
    <row r="2398" spans="4:5">
      <c r="D2398" s="23"/>
      <c r="E2398" s="9"/>
    </row>
    <row r="2399" spans="4:5">
      <c r="D2399" s="23"/>
      <c r="E2399" s="9"/>
    </row>
    <row r="2400" spans="4:5">
      <c r="D2400" s="23"/>
      <c r="E2400" s="9"/>
    </row>
    <row r="2401" spans="4:5">
      <c r="D2401" s="23"/>
      <c r="E2401" s="9"/>
    </row>
    <row r="2402" spans="4:5">
      <c r="D2402" s="23"/>
      <c r="E2402" s="9"/>
    </row>
    <row r="2403" spans="4:5">
      <c r="D2403" s="23"/>
      <c r="E2403" s="9"/>
    </row>
    <row r="2404" spans="4:5">
      <c r="D2404" s="23"/>
      <c r="E2404" s="9"/>
    </row>
    <row r="2405" spans="4:5">
      <c r="D2405" s="23"/>
      <c r="E2405" s="9"/>
    </row>
    <row r="2406" spans="4:5">
      <c r="D2406" s="23"/>
      <c r="E2406" s="9"/>
    </row>
    <row r="2407" spans="4:5">
      <c r="D2407" s="23"/>
      <c r="E2407" s="9"/>
    </row>
    <row r="2408" spans="4:5">
      <c r="D2408" s="23"/>
      <c r="E2408" s="9"/>
    </row>
    <row r="2409" spans="4:5">
      <c r="D2409" s="23"/>
      <c r="E2409" s="9"/>
    </row>
    <row r="2410" spans="4:5">
      <c r="D2410" s="23"/>
      <c r="E2410" s="9"/>
    </row>
    <row r="2411" spans="4:5">
      <c r="D2411" s="23"/>
      <c r="E2411" s="9"/>
    </row>
    <row r="2412" spans="4:5">
      <c r="D2412" s="23"/>
      <c r="E2412" s="9"/>
    </row>
    <row r="2413" spans="4:5">
      <c r="D2413" s="23"/>
      <c r="E2413" s="9"/>
    </row>
    <row r="2414" spans="4:5">
      <c r="D2414" s="23"/>
      <c r="E2414" s="9"/>
    </row>
    <row r="2415" spans="4:5">
      <c r="D2415" s="23"/>
      <c r="E2415" s="9"/>
    </row>
    <row r="2416" spans="4:5">
      <c r="D2416" s="23"/>
      <c r="E2416" s="9"/>
    </row>
    <row r="2417" spans="4:5">
      <c r="D2417" s="23"/>
      <c r="E2417" s="9"/>
    </row>
    <row r="2418" spans="4:5">
      <c r="D2418" s="23"/>
      <c r="E2418" s="9"/>
    </row>
    <row r="2419" spans="4:5">
      <c r="D2419" s="23"/>
      <c r="E2419" s="9"/>
    </row>
    <row r="2420" spans="4:5">
      <c r="D2420" s="23"/>
      <c r="E2420" s="9"/>
    </row>
    <row r="2421" spans="4:5">
      <c r="D2421" s="23"/>
      <c r="E2421" s="9"/>
    </row>
    <row r="2422" spans="4:5">
      <c r="D2422" s="23"/>
      <c r="E2422" s="9"/>
    </row>
    <row r="2423" spans="4:5">
      <c r="D2423" s="23"/>
      <c r="E2423" s="9"/>
    </row>
    <row r="2424" spans="4:5">
      <c r="D2424" s="23"/>
      <c r="E2424" s="9"/>
    </row>
    <row r="2425" spans="4:5">
      <c r="D2425" s="23"/>
      <c r="E2425" s="9"/>
    </row>
    <row r="2426" spans="4:5">
      <c r="D2426" s="23"/>
      <c r="E2426" s="9"/>
    </row>
    <row r="2427" spans="4:5">
      <c r="D2427" s="23"/>
      <c r="E2427" s="9"/>
    </row>
    <row r="2428" spans="4:5">
      <c r="D2428" s="23"/>
      <c r="E2428" s="9"/>
    </row>
    <row r="2429" spans="4:5">
      <c r="D2429" s="23"/>
      <c r="E2429" s="9"/>
    </row>
    <row r="2430" spans="4:5">
      <c r="D2430" s="23"/>
      <c r="E2430" s="9"/>
    </row>
    <row r="2431" spans="4:5">
      <c r="D2431" s="23"/>
      <c r="E2431" s="9"/>
    </row>
    <row r="2432" spans="4:5">
      <c r="D2432" s="23"/>
      <c r="E2432" s="9"/>
    </row>
    <row r="2433" spans="4:5">
      <c r="D2433" s="23"/>
      <c r="E2433" s="9"/>
    </row>
    <row r="2434" spans="4:5">
      <c r="D2434" s="23"/>
      <c r="E2434" s="9"/>
    </row>
    <row r="2435" spans="4:5">
      <c r="D2435" s="23"/>
      <c r="E2435" s="9"/>
    </row>
    <row r="2436" spans="4:5">
      <c r="D2436" s="23"/>
      <c r="E2436" s="9"/>
    </row>
    <row r="2437" spans="4:5">
      <c r="D2437" s="23"/>
      <c r="E2437" s="9"/>
    </row>
    <row r="2438" spans="4:5">
      <c r="D2438" s="23"/>
      <c r="E2438" s="9"/>
    </row>
    <row r="2439" spans="4:5">
      <c r="D2439" s="23"/>
      <c r="E2439" s="9"/>
    </row>
    <row r="2440" spans="4:5">
      <c r="D2440" s="23"/>
      <c r="E2440" s="9"/>
    </row>
    <row r="2441" spans="4:5">
      <c r="D2441" s="23"/>
      <c r="E2441" s="9"/>
    </row>
    <row r="2442" spans="4:5">
      <c r="D2442" s="23"/>
      <c r="E2442" s="9"/>
    </row>
    <row r="2443" spans="4:5">
      <c r="D2443" s="23"/>
      <c r="E2443" s="9"/>
    </row>
    <row r="2444" spans="4:5">
      <c r="D2444" s="23"/>
      <c r="E2444" s="9"/>
    </row>
    <row r="2445" spans="4:5">
      <c r="D2445" s="23"/>
      <c r="E2445" s="9"/>
    </row>
    <row r="2446" spans="4:5">
      <c r="D2446" s="23"/>
      <c r="E2446" s="9"/>
    </row>
    <row r="2447" spans="4:5">
      <c r="D2447" s="23"/>
      <c r="E2447" s="9"/>
    </row>
    <row r="2448" spans="4:5">
      <c r="D2448" s="23"/>
      <c r="E2448" s="9"/>
    </row>
    <row r="2449" spans="4:5">
      <c r="D2449" s="23"/>
      <c r="E2449" s="9"/>
    </row>
    <row r="2450" spans="4:5">
      <c r="D2450" s="23"/>
      <c r="E2450" s="9"/>
    </row>
    <row r="2451" spans="4:5">
      <c r="D2451" s="23"/>
      <c r="E2451" s="9"/>
    </row>
    <row r="2452" spans="4:5">
      <c r="D2452" s="23"/>
      <c r="E2452" s="9"/>
    </row>
    <row r="2453" spans="4:5">
      <c r="D2453" s="23"/>
      <c r="E2453" s="9"/>
    </row>
    <row r="2454" spans="4:5">
      <c r="D2454" s="23"/>
      <c r="E2454" s="9"/>
    </row>
    <row r="2455" spans="4:5">
      <c r="D2455" s="23"/>
      <c r="E2455" s="9"/>
    </row>
    <row r="2456" spans="4:5">
      <c r="D2456" s="23"/>
      <c r="E2456" s="9"/>
    </row>
    <row r="2457" spans="4:5">
      <c r="D2457" s="23"/>
      <c r="E2457" s="9"/>
    </row>
    <row r="2458" spans="4:5">
      <c r="D2458" s="23"/>
      <c r="E2458" s="9"/>
    </row>
    <row r="2459" spans="4:5">
      <c r="D2459" s="23"/>
      <c r="E2459" s="9"/>
    </row>
    <row r="2460" spans="4:5">
      <c r="D2460" s="23"/>
      <c r="E2460" s="9"/>
    </row>
    <row r="2461" spans="4:5">
      <c r="D2461" s="23"/>
      <c r="E2461" s="9"/>
    </row>
    <row r="2462" spans="4:5">
      <c r="D2462" s="23"/>
      <c r="E2462" s="9"/>
    </row>
    <row r="2463" spans="4:5">
      <c r="D2463" s="23"/>
      <c r="E2463" s="9"/>
    </row>
    <row r="2464" spans="4:5">
      <c r="D2464" s="23"/>
      <c r="E2464" s="9"/>
    </row>
    <row r="2465" spans="4:5">
      <c r="D2465" s="23"/>
      <c r="E2465" s="9"/>
    </row>
    <row r="2466" spans="4:5">
      <c r="D2466" s="23"/>
      <c r="E2466" s="9"/>
    </row>
    <row r="2467" spans="4:5">
      <c r="D2467" s="23"/>
      <c r="E2467" s="9"/>
    </row>
    <row r="2468" spans="4:5">
      <c r="D2468" s="23"/>
      <c r="E2468" s="9"/>
    </row>
    <row r="2469" spans="4:5">
      <c r="D2469" s="23"/>
      <c r="E2469" s="9"/>
    </row>
    <row r="2470" spans="4:5">
      <c r="D2470" s="23"/>
      <c r="E2470" s="9"/>
    </row>
    <row r="2471" spans="4:5">
      <c r="D2471" s="23"/>
      <c r="E2471" s="9"/>
    </row>
    <row r="2472" spans="4:5">
      <c r="D2472" s="23"/>
      <c r="E2472" s="9"/>
    </row>
    <row r="2473" spans="4:5">
      <c r="D2473" s="23"/>
      <c r="E2473" s="9"/>
    </row>
    <row r="2474" spans="4:5">
      <c r="D2474" s="23"/>
      <c r="E2474" s="9"/>
    </row>
    <row r="2475" spans="4:5">
      <c r="D2475" s="23"/>
      <c r="E2475" s="9"/>
    </row>
    <row r="2476" spans="4:5">
      <c r="D2476" s="23"/>
      <c r="E2476" s="9"/>
    </row>
    <row r="2477" spans="4:5">
      <c r="D2477" s="23"/>
      <c r="E2477" s="9"/>
    </row>
    <row r="2478" spans="4:5">
      <c r="D2478" s="23"/>
      <c r="E2478" s="9"/>
    </row>
    <row r="2479" spans="4:5">
      <c r="D2479" s="23"/>
      <c r="E2479" s="9"/>
    </row>
    <row r="2480" spans="4:5">
      <c r="D2480" s="23"/>
      <c r="E2480" s="9"/>
    </row>
    <row r="2481" spans="4:5">
      <c r="D2481" s="23"/>
      <c r="E2481" s="9"/>
    </row>
    <row r="2482" spans="4:5">
      <c r="D2482" s="23"/>
      <c r="E2482" s="9"/>
    </row>
    <row r="2483" spans="4:5">
      <c r="D2483" s="23"/>
      <c r="E2483" s="9"/>
    </row>
    <row r="2484" spans="4:5">
      <c r="D2484" s="23"/>
      <c r="E2484" s="9"/>
    </row>
    <row r="2485" spans="4:5">
      <c r="D2485" s="23"/>
      <c r="E2485" s="9"/>
    </row>
    <row r="2486" spans="4:5">
      <c r="D2486" s="23"/>
      <c r="E2486" s="9"/>
    </row>
    <row r="2487" spans="4:5">
      <c r="D2487" s="23"/>
      <c r="E2487" s="9"/>
    </row>
    <row r="2488" spans="4:5">
      <c r="D2488" s="23"/>
      <c r="E2488" s="9"/>
    </row>
    <row r="2489" spans="4:5">
      <c r="D2489" s="23"/>
      <c r="E2489" s="9"/>
    </row>
    <row r="2490" spans="4:5">
      <c r="D2490" s="23"/>
      <c r="E2490" s="9"/>
    </row>
    <row r="2491" spans="4:5">
      <c r="D2491" s="23"/>
      <c r="E2491" s="9"/>
    </row>
    <row r="2492" spans="4:5">
      <c r="D2492" s="23"/>
      <c r="E2492" s="9"/>
    </row>
    <row r="2493" spans="4:5">
      <c r="D2493" s="23"/>
      <c r="E2493" s="9"/>
    </row>
    <row r="2494" spans="4:5">
      <c r="D2494" s="23"/>
      <c r="E2494" s="9"/>
    </row>
    <row r="2495" spans="4:5">
      <c r="D2495" s="23"/>
      <c r="E2495" s="9"/>
    </row>
    <row r="2496" spans="4:5">
      <c r="D2496" s="23"/>
      <c r="E2496" s="9"/>
    </row>
    <row r="2497" spans="4:5">
      <c r="D2497" s="23"/>
      <c r="E2497" s="9"/>
    </row>
    <row r="2498" spans="4:5">
      <c r="D2498" s="23"/>
      <c r="E2498" s="9"/>
    </row>
    <row r="2499" spans="4:5">
      <c r="D2499" s="23"/>
      <c r="E2499" s="9"/>
    </row>
    <row r="2500" spans="4:5">
      <c r="D2500" s="23"/>
      <c r="E2500" s="9"/>
    </row>
    <row r="2501" spans="4:5">
      <c r="D2501" s="23"/>
      <c r="E2501" s="9"/>
    </row>
    <row r="2502" spans="4:5">
      <c r="D2502" s="23"/>
      <c r="E2502" s="9"/>
    </row>
    <row r="2503" spans="4:5">
      <c r="D2503" s="23"/>
      <c r="E2503" s="9"/>
    </row>
    <row r="2504" spans="4:5">
      <c r="D2504" s="23"/>
      <c r="E2504" s="9"/>
    </row>
    <row r="2505" spans="4:5">
      <c r="D2505" s="23"/>
      <c r="E2505" s="9"/>
    </row>
    <row r="2506" spans="4:5">
      <c r="D2506" s="23"/>
      <c r="E2506" s="9"/>
    </row>
    <row r="2507" spans="4:5">
      <c r="D2507" s="23"/>
      <c r="E2507" s="9"/>
    </row>
    <row r="2508" spans="4:5">
      <c r="D2508" s="23"/>
      <c r="E2508" s="9"/>
    </row>
    <row r="2509" spans="4:5">
      <c r="D2509" s="23"/>
      <c r="E2509" s="9"/>
    </row>
    <row r="2510" spans="4:5">
      <c r="D2510" s="23"/>
      <c r="E2510" s="9"/>
    </row>
    <row r="2511" spans="4:5">
      <c r="D2511" s="23"/>
      <c r="E2511" s="9"/>
    </row>
    <row r="2512" spans="4:5">
      <c r="D2512" s="23"/>
      <c r="E2512" s="9"/>
    </row>
    <row r="2513" spans="4:5">
      <c r="D2513" s="23"/>
      <c r="E2513" s="9"/>
    </row>
    <row r="2514" spans="4:5">
      <c r="D2514" s="23"/>
      <c r="E2514" s="9"/>
    </row>
    <row r="2515" spans="4:5">
      <c r="D2515" s="23"/>
      <c r="E2515" s="9"/>
    </row>
    <row r="2516" spans="4:5">
      <c r="D2516" s="23"/>
      <c r="E2516" s="9"/>
    </row>
    <row r="2517" spans="4:5">
      <c r="D2517" s="23"/>
      <c r="E2517" s="9"/>
    </row>
    <row r="2518" spans="4:5">
      <c r="D2518" s="23"/>
      <c r="E2518" s="9"/>
    </row>
    <row r="2519" spans="4:5">
      <c r="D2519" s="23"/>
      <c r="E2519" s="9"/>
    </row>
    <row r="2520" spans="4:5">
      <c r="D2520" s="23"/>
      <c r="E2520" s="9"/>
    </row>
    <row r="2521" spans="4:5">
      <c r="D2521" s="23"/>
      <c r="E2521" s="9"/>
    </row>
    <row r="2522" spans="4:5">
      <c r="D2522" s="23"/>
      <c r="E2522" s="9"/>
    </row>
    <row r="2523" spans="4:5">
      <c r="D2523" s="23"/>
      <c r="E2523" s="9"/>
    </row>
    <row r="2524" spans="4:5">
      <c r="D2524" s="23"/>
      <c r="E2524" s="9"/>
    </row>
    <row r="2525" spans="4:5">
      <c r="D2525" s="23"/>
      <c r="E2525" s="9"/>
    </row>
    <row r="2526" spans="4:5">
      <c r="D2526" s="23"/>
      <c r="E2526" s="9"/>
    </row>
    <row r="2527" spans="4:5">
      <c r="D2527" s="23"/>
      <c r="E2527" s="9"/>
    </row>
    <row r="2528" spans="4:5">
      <c r="D2528" s="23"/>
      <c r="E2528" s="9"/>
    </row>
    <row r="2529" spans="4:5">
      <c r="D2529" s="23"/>
      <c r="E2529" s="9"/>
    </row>
    <row r="2530" spans="4:5">
      <c r="D2530" s="23"/>
      <c r="E2530" s="9"/>
    </row>
    <row r="2531" spans="4:5">
      <c r="D2531" s="23"/>
      <c r="E2531" s="9"/>
    </row>
    <row r="2532" spans="4:5">
      <c r="D2532" s="23"/>
      <c r="E2532" s="9"/>
    </row>
    <row r="2533" spans="4:5">
      <c r="D2533" s="23"/>
      <c r="E2533" s="9"/>
    </row>
    <row r="2534" spans="4:5">
      <c r="D2534" s="23"/>
      <c r="E2534" s="9"/>
    </row>
    <row r="2535" spans="4:5">
      <c r="D2535" s="23"/>
      <c r="E2535" s="9"/>
    </row>
    <row r="2536" spans="4:5">
      <c r="D2536" s="23"/>
      <c r="E2536" s="9"/>
    </row>
    <row r="2537" spans="4:5">
      <c r="D2537" s="23"/>
      <c r="E2537" s="9"/>
    </row>
    <row r="2538" spans="4:5">
      <c r="D2538" s="23"/>
      <c r="E2538" s="9"/>
    </row>
    <row r="2539" spans="4:5">
      <c r="D2539" s="23"/>
      <c r="E2539" s="9"/>
    </row>
    <row r="2540" spans="4:5">
      <c r="D2540" s="23"/>
      <c r="E2540" s="9"/>
    </row>
    <row r="2541" spans="4:5">
      <c r="D2541" s="23"/>
      <c r="E2541" s="9"/>
    </row>
    <row r="2542" spans="4:5">
      <c r="D2542" s="23"/>
      <c r="E2542" s="9"/>
    </row>
    <row r="2543" spans="4:5">
      <c r="D2543" s="23"/>
      <c r="E2543" s="9"/>
    </row>
    <row r="2544" spans="4:5">
      <c r="D2544" s="23"/>
      <c r="E2544" s="9"/>
    </row>
    <row r="2545" spans="4:5">
      <c r="D2545" s="23"/>
      <c r="E2545" s="9"/>
    </row>
    <row r="2546" spans="4:5">
      <c r="D2546" s="23"/>
      <c r="E2546" s="9"/>
    </row>
    <row r="2547" spans="4:5">
      <c r="D2547" s="23"/>
      <c r="E2547" s="9"/>
    </row>
    <row r="2548" spans="4:5">
      <c r="D2548" s="23"/>
      <c r="E2548" s="9"/>
    </row>
    <row r="2549" spans="4:5">
      <c r="D2549" s="23"/>
      <c r="E2549" s="9"/>
    </row>
    <row r="2550" spans="4:5">
      <c r="D2550" s="23"/>
      <c r="E2550" s="9"/>
    </row>
    <row r="2551" spans="4:5">
      <c r="D2551" s="23"/>
      <c r="E2551" s="9"/>
    </row>
    <row r="2552" spans="4:5">
      <c r="D2552" s="23"/>
      <c r="E2552" s="9"/>
    </row>
    <row r="2553" spans="4:5">
      <c r="D2553" s="23"/>
      <c r="E2553" s="9"/>
    </row>
    <row r="2554" spans="4:5">
      <c r="D2554" s="23"/>
      <c r="E2554" s="9"/>
    </row>
    <row r="2555" spans="4:5">
      <c r="D2555" s="23"/>
      <c r="E2555" s="9"/>
    </row>
    <row r="2556" spans="4:5">
      <c r="D2556" s="23"/>
      <c r="E2556" s="9"/>
    </row>
    <row r="2557" spans="4:5">
      <c r="D2557" s="23"/>
      <c r="E2557" s="9"/>
    </row>
    <row r="2558" spans="4:5">
      <c r="D2558" s="23"/>
      <c r="E2558" s="9"/>
    </row>
    <row r="2559" spans="4:5">
      <c r="D2559" s="23"/>
      <c r="E2559" s="9"/>
    </row>
    <row r="2560" spans="4:5">
      <c r="D2560" s="23"/>
      <c r="E2560" s="9"/>
    </row>
    <row r="2561" spans="4:5">
      <c r="D2561" s="23"/>
      <c r="E2561" s="9"/>
    </row>
    <row r="2562" spans="4:5">
      <c r="D2562" s="23"/>
      <c r="E2562" s="9"/>
    </row>
    <row r="2563" spans="4:5">
      <c r="D2563" s="23"/>
      <c r="E2563" s="9"/>
    </row>
    <row r="2564" spans="4:5">
      <c r="D2564" s="23"/>
      <c r="E2564" s="9"/>
    </row>
    <row r="2565" spans="4:5">
      <c r="D2565" s="23"/>
      <c r="E2565" s="9"/>
    </row>
    <row r="2566" spans="4:5">
      <c r="D2566" s="23"/>
      <c r="E2566" s="9"/>
    </row>
    <row r="2567" spans="4:5">
      <c r="D2567" s="23"/>
      <c r="E2567" s="9"/>
    </row>
    <row r="2568" spans="4:5">
      <c r="D2568" s="23"/>
      <c r="E2568" s="9"/>
    </row>
    <row r="2569" spans="4:5">
      <c r="D2569" s="23"/>
      <c r="E2569" s="9"/>
    </row>
    <row r="2570" spans="4:5">
      <c r="D2570" s="23"/>
      <c r="E2570" s="9"/>
    </row>
    <row r="2571" spans="4:5">
      <c r="D2571" s="23"/>
      <c r="E2571" s="9"/>
    </row>
    <row r="2572" spans="4:5">
      <c r="D2572" s="23"/>
      <c r="E2572" s="9"/>
    </row>
    <row r="2573" spans="4:5">
      <c r="D2573" s="23"/>
      <c r="E2573" s="9"/>
    </row>
    <row r="2574" spans="4:5">
      <c r="D2574" s="23"/>
      <c r="E2574" s="9"/>
    </row>
    <row r="2575" spans="4:5">
      <c r="D2575" s="23"/>
      <c r="E2575" s="9"/>
    </row>
    <row r="2576" spans="4:5">
      <c r="D2576" s="23"/>
      <c r="E2576" s="9"/>
    </row>
    <row r="2577" spans="4:5">
      <c r="D2577" s="23"/>
      <c r="E2577" s="9"/>
    </row>
    <row r="2578" spans="4:5">
      <c r="D2578" s="23"/>
      <c r="E2578" s="9"/>
    </row>
    <row r="2579" spans="4:5">
      <c r="D2579" s="23"/>
      <c r="E2579" s="9"/>
    </row>
    <row r="2580" spans="4:5">
      <c r="D2580" s="23"/>
      <c r="E2580" s="9"/>
    </row>
    <row r="2581" spans="4:5">
      <c r="D2581" s="23"/>
      <c r="E2581" s="9"/>
    </row>
    <row r="2582" spans="4:5">
      <c r="D2582" s="23"/>
      <c r="E2582" s="9"/>
    </row>
    <row r="2583" spans="4:5">
      <c r="D2583" s="23"/>
      <c r="E2583" s="9"/>
    </row>
    <row r="2584" spans="4:5">
      <c r="D2584" s="23"/>
      <c r="E2584" s="9"/>
    </row>
    <row r="2585" spans="4:5">
      <c r="D2585" s="23"/>
      <c r="E2585" s="9"/>
    </row>
    <row r="2586" spans="4:5">
      <c r="D2586" s="23"/>
      <c r="E2586" s="9"/>
    </row>
    <row r="2587" spans="4:5">
      <c r="D2587" s="23"/>
      <c r="E2587" s="9"/>
    </row>
    <row r="2588" spans="4:5">
      <c r="D2588" s="23"/>
      <c r="E2588" s="9"/>
    </row>
    <row r="2589" spans="4:5">
      <c r="D2589" s="23"/>
      <c r="E2589" s="9"/>
    </row>
    <row r="2590" spans="4:5">
      <c r="D2590" s="23"/>
      <c r="E2590" s="9"/>
    </row>
    <row r="2591" spans="4:5">
      <c r="D2591" s="23"/>
      <c r="E2591" s="9"/>
    </row>
    <row r="2592" spans="4:5">
      <c r="D2592" s="23"/>
      <c r="E2592" s="9"/>
    </row>
    <row r="2593" spans="4:5">
      <c r="D2593" s="23"/>
      <c r="E2593" s="9"/>
    </row>
    <row r="2594" spans="4:5">
      <c r="D2594" s="23"/>
      <c r="E2594" s="9"/>
    </row>
    <row r="2595" spans="4:5">
      <c r="D2595" s="23"/>
      <c r="E2595" s="9"/>
    </row>
    <row r="2596" spans="4:5">
      <c r="D2596" s="23"/>
      <c r="E2596" s="9"/>
    </row>
    <row r="2597" spans="4:5">
      <c r="D2597" s="23"/>
      <c r="E2597" s="9"/>
    </row>
    <row r="2598" spans="4:5">
      <c r="D2598" s="23"/>
      <c r="E2598" s="9"/>
    </row>
    <row r="2599" spans="4:5">
      <c r="D2599" s="23"/>
      <c r="E2599" s="9"/>
    </row>
    <row r="2600" spans="4:5">
      <c r="D2600" s="23"/>
      <c r="E2600" s="9"/>
    </row>
    <row r="2601" spans="4:5">
      <c r="D2601" s="23"/>
      <c r="E2601" s="9"/>
    </row>
    <row r="2602" spans="4:5">
      <c r="D2602" s="23"/>
      <c r="E2602" s="9"/>
    </row>
    <row r="2603" spans="4:5">
      <c r="D2603" s="23"/>
      <c r="E2603" s="9"/>
    </row>
    <row r="2604" spans="4:5">
      <c r="D2604" s="23"/>
      <c r="E2604" s="9"/>
    </row>
    <row r="2605" spans="4:5">
      <c r="D2605" s="23"/>
      <c r="E2605" s="9"/>
    </row>
    <row r="2606" spans="4:5">
      <c r="D2606" s="23"/>
      <c r="E2606" s="9"/>
    </row>
    <row r="2607" spans="4:5">
      <c r="D2607" s="23"/>
      <c r="E2607" s="9"/>
    </row>
    <row r="2608" spans="4:5">
      <c r="D2608" s="23"/>
      <c r="E2608" s="9"/>
    </row>
    <row r="2609" spans="4:5">
      <c r="D2609" s="23"/>
      <c r="E2609" s="9"/>
    </row>
    <row r="2610" spans="4:5">
      <c r="D2610" s="23"/>
      <c r="E2610" s="9"/>
    </row>
    <row r="2611" spans="4:5">
      <c r="D2611" s="23"/>
      <c r="E2611" s="9"/>
    </row>
    <row r="2612" spans="4:5">
      <c r="D2612" s="23"/>
      <c r="E2612" s="9"/>
    </row>
    <row r="2613" spans="4:5">
      <c r="D2613" s="23"/>
      <c r="E2613" s="9"/>
    </row>
    <row r="2614" spans="4:5">
      <c r="D2614" s="23"/>
      <c r="E2614" s="9"/>
    </row>
    <row r="2615" spans="4:5">
      <c r="D2615" s="23"/>
      <c r="E2615" s="9"/>
    </row>
    <row r="2616" spans="4:5">
      <c r="D2616" s="23"/>
      <c r="E2616" s="9"/>
    </row>
    <row r="2617" spans="4:5">
      <c r="D2617" s="23"/>
      <c r="E2617" s="9"/>
    </row>
    <row r="2618" spans="4:5">
      <c r="D2618" s="23"/>
      <c r="E2618" s="9"/>
    </row>
    <row r="2619" spans="4:5">
      <c r="D2619" s="23"/>
      <c r="E2619" s="9"/>
    </row>
    <row r="2620" spans="4:5">
      <c r="D2620" s="23"/>
      <c r="E2620" s="9"/>
    </row>
    <row r="2621" spans="4:5">
      <c r="D2621" s="23"/>
      <c r="E2621" s="9"/>
    </row>
    <row r="2622" spans="4:5">
      <c r="D2622" s="23"/>
      <c r="E2622" s="9"/>
    </row>
    <row r="2623" spans="4:5">
      <c r="D2623" s="23"/>
      <c r="E2623" s="9"/>
    </row>
    <row r="2624" spans="4:5">
      <c r="D2624" s="23"/>
      <c r="E2624" s="9"/>
    </row>
    <row r="2625" spans="4:5">
      <c r="D2625" s="23"/>
      <c r="E2625" s="9"/>
    </row>
    <row r="2626" spans="4:5">
      <c r="D2626" s="23"/>
      <c r="E2626" s="9"/>
    </row>
    <row r="2627" spans="4:5">
      <c r="D2627" s="23"/>
      <c r="E2627" s="9"/>
    </row>
    <row r="2628" spans="4:5">
      <c r="D2628" s="23"/>
      <c r="E2628" s="9"/>
    </row>
    <row r="2629" spans="4:5">
      <c r="D2629" s="23"/>
      <c r="E2629" s="9"/>
    </row>
    <row r="2630" spans="4:5">
      <c r="D2630" s="23"/>
      <c r="E2630" s="9"/>
    </row>
    <row r="2631" spans="4:5">
      <c r="D2631" s="23"/>
      <c r="E2631" s="9"/>
    </row>
    <row r="2632" spans="4:5">
      <c r="D2632" s="23"/>
      <c r="E2632" s="9"/>
    </row>
    <row r="2633" spans="4:5">
      <c r="D2633" s="23"/>
      <c r="E2633" s="9"/>
    </row>
    <row r="2634" spans="4:5">
      <c r="D2634" s="23"/>
      <c r="E2634" s="9"/>
    </row>
    <row r="2635" spans="4:5">
      <c r="D2635" s="23"/>
      <c r="E2635" s="9"/>
    </row>
    <row r="2636" spans="4:5">
      <c r="D2636" s="23"/>
      <c r="E2636" s="9"/>
    </row>
    <row r="2637" spans="4:5">
      <c r="D2637" s="23"/>
      <c r="E2637" s="9"/>
    </row>
    <row r="2638" spans="4:5">
      <c r="D2638" s="23"/>
      <c r="E2638" s="9"/>
    </row>
    <row r="2639" spans="4:5">
      <c r="D2639" s="23"/>
      <c r="E2639" s="9"/>
    </row>
    <row r="2640" spans="4:5">
      <c r="D2640" s="23"/>
      <c r="E2640" s="9"/>
    </row>
    <row r="2641" spans="4:5">
      <c r="D2641" s="23"/>
      <c r="E2641" s="9"/>
    </row>
    <row r="2642" spans="4:5">
      <c r="D2642" s="23"/>
      <c r="E2642" s="9"/>
    </row>
    <row r="2643" spans="4:5">
      <c r="D2643" s="23"/>
      <c r="E2643" s="9"/>
    </row>
    <row r="2644" spans="4:5">
      <c r="D2644" s="23"/>
      <c r="E2644" s="9"/>
    </row>
    <row r="2645" spans="4:5">
      <c r="D2645" s="23"/>
      <c r="E2645" s="9"/>
    </row>
    <row r="2646" spans="4:5">
      <c r="D2646" s="23"/>
      <c r="E2646" s="9"/>
    </row>
    <row r="2647" spans="4:5">
      <c r="D2647" s="23"/>
      <c r="E2647" s="9"/>
    </row>
    <row r="2648" spans="4:5">
      <c r="D2648" s="23"/>
      <c r="E2648" s="9"/>
    </row>
    <row r="2649" spans="4:5">
      <c r="D2649" s="23"/>
      <c r="E2649" s="9"/>
    </row>
    <row r="2650" spans="4:5">
      <c r="D2650" s="23"/>
      <c r="E2650" s="9"/>
    </row>
    <row r="2651" spans="4:5">
      <c r="D2651" s="23"/>
      <c r="E2651" s="9"/>
    </row>
    <row r="2652" spans="4:5">
      <c r="D2652" s="23"/>
      <c r="E2652" s="9"/>
    </row>
    <row r="2653" spans="4:5">
      <c r="D2653" s="23"/>
      <c r="E2653" s="9"/>
    </row>
    <row r="2654" spans="4:5">
      <c r="D2654" s="23"/>
      <c r="E2654" s="9"/>
    </row>
    <row r="2655" spans="4:5">
      <c r="D2655" s="23"/>
      <c r="E2655" s="9"/>
    </row>
    <row r="2656" spans="4:5">
      <c r="D2656" s="23"/>
      <c r="E2656" s="9"/>
    </row>
    <row r="2657" spans="4:5">
      <c r="D2657" s="23"/>
      <c r="E2657" s="9"/>
    </row>
    <row r="2658" spans="4:5">
      <c r="D2658" s="23"/>
      <c r="E2658" s="9"/>
    </row>
    <row r="2659" spans="4:5">
      <c r="D2659" s="23"/>
      <c r="E2659" s="9"/>
    </row>
    <row r="2660" spans="4:5">
      <c r="D2660" s="23"/>
      <c r="E2660" s="9"/>
    </row>
    <row r="2661" spans="4:5">
      <c r="D2661" s="23"/>
      <c r="E2661" s="9"/>
    </row>
    <row r="2662" spans="4:5">
      <c r="D2662" s="23"/>
      <c r="E2662" s="9"/>
    </row>
    <row r="2663" spans="4:5">
      <c r="D2663" s="23"/>
      <c r="E2663" s="9"/>
    </row>
    <row r="2664" spans="4:5">
      <c r="D2664" s="23"/>
      <c r="E2664" s="9"/>
    </row>
    <row r="2665" spans="4:5">
      <c r="D2665" s="23"/>
      <c r="E2665" s="9"/>
    </row>
    <row r="2666" spans="4:5">
      <c r="D2666" s="23"/>
      <c r="E2666" s="9"/>
    </row>
    <row r="2667" spans="4:5">
      <c r="D2667" s="23"/>
      <c r="E2667" s="9"/>
    </row>
    <row r="2668" spans="4:5">
      <c r="D2668" s="23"/>
      <c r="E2668" s="9"/>
    </row>
    <row r="2669" spans="4:5">
      <c r="D2669" s="23"/>
      <c r="E2669" s="9"/>
    </row>
    <row r="2670" spans="4:5">
      <c r="D2670" s="23"/>
      <c r="E2670" s="9"/>
    </row>
    <row r="2671" spans="4:5">
      <c r="D2671" s="23"/>
      <c r="E2671" s="9"/>
    </row>
    <row r="2672" spans="4:5">
      <c r="D2672" s="23"/>
      <c r="E2672" s="9"/>
    </row>
    <row r="2673" spans="4:5">
      <c r="D2673" s="23"/>
      <c r="E2673" s="9"/>
    </row>
    <row r="2674" spans="4:5">
      <c r="D2674" s="23"/>
      <c r="E2674" s="9"/>
    </row>
    <row r="2675" spans="4:5">
      <c r="D2675" s="23"/>
      <c r="E2675" s="9"/>
    </row>
    <row r="2676" spans="4:5">
      <c r="D2676" s="23"/>
      <c r="E2676" s="9"/>
    </row>
    <row r="2677" spans="4:5">
      <c r="D2677" s="23"/>
      <c r="E2677" s="9"/>
    </row>
    <row r="2678" spans="4:5">
      <c r="D2678" s="23"/>
      <c r="E2678" s="9"/>
    </row>
    <row r="2679" spans="4:5">
      <c r="D2679" s="23"/>
      <c r="E2679" s="9"/>
    </row>
    <row r="2680" spans="4:5">
      <c r="D2680" s="23"/>
      <c r="E2680" s="9"/>
    </row>
    <row r="2681" spans="4:5">
      <c r="D2681" s="23"/>
      <c r="E2681" s="9"/>
    </row>
    <row r="2682" spans="4:5">
      <c r="D2682" s="23"/>
      <c r="E2682" s="9"/>
    </row>
    <row r="2683" spans="4:5">
      <c r="D2683" s="23"/>
      <c r="E2683" s="9"/>
    </row>
    <row r="2684" spans="4:5">
      <c r="D2684" s="23"/>
      <c r="E2684" s="9"/>
    </row>
    <row r="2685" spans="4:5">
      <c r="D2685" s="23"/>
      <c r="E2685" s="9"/>
    </row>
    <row r="2686" spans="4:5">
      <c r="D2686" s="23"/>
      <c r="E2686" s="9"/>
    </row>
    <row r="2687" spans="4:5">
      <c r="D2687" s="23"/>
      <c r="E2687" s="9"/>
    </row>
    <row r="2688" spans="4:5">
      <c r="D2688" s="23"/>
      <c r="E2688" s="9"/>
    </row>
    <row r="2689" spans="4:5">
      <c r="D2689" s="23"/>
      <c r="E2689" s="9"/>
    </row>
    <row r="2690" spans="4:5">
      <c r="D2690" s="23"/>
      <c r="E2690" s="9"/>
    </row>
    <row r="2691" spans="4:5">
      <c r="D2691" s="23"/>
      <c r="E2691" s="9"/>
    </row>
    <row r="2692" spans="4:5">
      <c r="D2692" s="23"/>
      <c r="E2692" s="9"/>
    </row>
    <row r="2693" spans="4:5">
      <c r="D2693" s="23"/>
      <c r="E2693" s="9"/>
    </row>
    <row r="2694" spans="4:5">
      <c r="D2694" s="23"/>
      <c r="E2694" s="9"/>
    </row>
    <row r="2695" spans="4:5">
      <c r="D2695" s="23"/>
      <c r="E2695" s="9"/>
    </row>
    <row r="2696" spans="4:5">
      <c r="D2696" s="23"/>
      <c r="E2696" s="9"/>
    </row>
    <row r="2697" spans="4:5">
      <c r="D2697" s="23"/>
      <c r="E2697" s="9"/>
    </row>
    <row r="2698" spans="4:5">
      <c r="D2698" s="23"/>
      <c r="E2698" s="9"/>
    </row>
    <row r="2699" spans="4:5">
      <c r="D2699" s="23"/>
      <c r="E2699" s="9"/>
    </row>
    <row r="2700" spans="4:5">
      <c r="D2700" s="23"/>
      <c r="E2700" s="9"/>
    </row>
    <row r="2701" spans="4:5">
      <c r="D2701" s="23"/>
      <c r="E2701" s="9"/>
    </row>
    <row r="2702" spans="4:5">
      <c r="D2702" s="23"/>
      <c r="E2702" s="9"/>
    </row>
    <row r="2703" spans="4:5">
      <c r="D2703" s="23"/>
      <c r="E2703" s="9"/>
    </row>
    <row r="2704" spans="4:5">
      <c r="D2704" s="23"/>
      <c r="E2704" s="9"/>
    </row>
    <row r="2705" spans="4:5">
      <c r="D2705" s="23"/>
      <c r="E2705" s="9"/>
    </row>
    <row r="2706" spans="4:5">
      <c r="D2706" s="23"/>
      <c r="E2706" s="9"/>
    </row>
    <row r="2707" spans="4:5">
      <c r="D2707" s="23"/>
      <c r="E2707" s="9"/>
    </row>
    <row r="2708" spans="4:5">
      <c r="D2708" s="23"/>
      <c r="E2708" s="9"/>
    </row>
    <row r="2709" spans="4:5">
      <c r="D2709" s="23"/>
      <c r="E2709" s="9"/>
    </row>
    <row r="2710" spans="4:5">
      <c r="D2710" s="23"/>
      <c r="E2710" s="9"/>
    </row>
    <row r="2711" spans="4:5">
      <c r="D2711" s="23"/>
      <c r="E2711" s="9"/>
    </row>
    <row r="2712" spans="4:5">
      <c r="D2712" s="23"/>
      <c r="E2712" s="9"/>
    </row>
    <row r="2713" spans="4:5">
      <c r="D2713" s="23"/>
      <c r="E2713" s="9"/>
    </row>
    <row r="2714" spans="4:5">
      <c r="D2714" s="23"/>
      <c r="E2714" s="9"/>
    </row>
    <row r="2715" spans="4:5">
      <c r="D2715" s="23"/>
      <c r="E2715" s="9"/>
    </row>
    <row r="2716" spans="4:5">
      <c r="D2716" s="23"/>
      <c r="E2716" s="9"/>
    </row>
    <row r="2717" spans="4:5">
      <c r="D2717" s="23"/>
      <c r="E2717" s="9"/>
    </row>
    <row r="2718" spans="4:5">
      <c r="D2718" s="23"/>
      <c r="E2718" s="9"/>
    </row>
    <row r="2719" spans="4:5">
      <c r="D2719" s="23"/>
      <c r="E2719" s="9"/>
    </row>
    <row r="2720" spans="4:5">
      <c r="D2720" s="23"/>
      <c r="E2720" s="9"/>
    </row>
    <row r="2721" spans="4:5">
      <c r="D2721" s="23"/>
      <c r="E2721" s="9"/>
    </row>
    <row r="2722" spans="4:5">
      <c r="D2722" s="23"/>
      <c r="E2722" s="9"/>
    </row>
    <row r="2723" spans="4:5">
      <c r="D2723" s="23"/>
      <c r="E2723" s="9"/>
    </row>
    <row r="2724" spans="4:5">
      <c r="D2724" s="23"/>
      <c r="E2724" s="9"/>
    </row>
    <row r="2725" spans="4:5">
      <c r="D2725" s="23"/>
      <c r="E2725" s="9"/>
    </row>
    <row r="2726" spans="4:5">
      <c r="D2726" s="23"/>
      <c r="E2726" s="9"/>
    </row>
    <row r="2727" spans="4:5">
      <c r="D2727" s="23"/>
      <c r="E2727" s="9"/>
    </row>
    <row r="2728" spans="4:5">
      <c r="D2728" s="23"/>
      <c r="E2728" s="9"/>
    </row>
    <row r="2729" spans="4:5">
      <c r="D2729" s="23"/>
      <c r="E2729" s="9"/>
    </row>
    <row r="2730" spans="4:5">
      <c r="D2730" s="23"/>
      <c r="E2730" s="9"/>
    </row>
    <row r="2731" spans="4:5">
      <c r="D2731" s="23"/>
      <c r="E2731" s="9"/>
    </row>
    <row r="2732" spans="4:5">
      <c r="D2732" s="23"/>
      <c r="E2732" s="9"/>
    </row>
    <row r="2733" spans="4:5">
      <c r="D2733" s="23"/>
      <c r="E2733" s="9"/>
    </row>
    <row r="2734" spans="4:5">
      <c r="D2734" s="23"/>
      <c r="E2734" s="9"/>
    </row>
    <row r="2735" spans="4:5">
      <c r="D2735" s="23"/>
      <c r="E2735" s="9"/>
    </row>
    <row r="2736" spans="4:5">
      <c r="D2736" s="23"/>
      <c r="E2736" s="9"/>
    </row>
    <row r="2737" spans="4:5">
      <c r="D2737" s="23"/>
      <c r="E2737" s="9"/>
    </row>
    <row r="2738" spans="4:5">
      <c r="D2738" s="23"/>
      <c r="E2738" s="9"/>
    </row>
    <row r="2739" spans="4:5">
      <c r="D2739" s="23"/>
      <c r="E2739" s="9"/>
    </row>
    <row r="2740" spans="4:5">
      <c r="D2740" s="23"/>
      <c r="E2740" s="9"/>
    </row>
    <row r="2741" spans="4:5">
      <c r="D2741" s="23"/>
      <c r="E2741" s="9"/>
    </row>
    <row r="2742" spans="4:5">
      <c r="D2742" s="23"/>
      <c r="E2742" s="9"/>
    </row>
    <row r="2743" spans="4:5">
      <c r="D2743" s="23"/>
      <c r="E2743" s="9"/>
    </row>
    <row r="2744" spans="4:5">
      <c r="D2744" s="23"/>
      <c r="E2744" s="9"/>
    </row>
    <row r="2745" spans="4:5">
      <c r="D2745" s="23"/>
      <c r="E2745" s="9"/>
    </row>
    <row r="2746" spans="4:5">
      <c r="D2746" s="23"/>
      <c r="E2746" s="9"/>
    </row>
    <row r="2747" spans="4:5">
      <c r="D2747" s="23"/>
      <c r="E2747" s="9"/>
    </row>
    <row r="2748" spans="4:5">
      <c r="D2748" s="23"/>
      <c r="E2748" s="9"/>
    </row>
    <row r="2749" spans="4:5">
      <c r="D2749" s="23"/>
      <c r="E2749" s="9"/>
    </row>
    <row r="2750" spans="4:5">
      <c r="D2750" s="23"/>
      <c r="E2750" s="9"/>
    </row>
    <row r="2751" spans="4:5">
      <c r="D2751" s="23"/>
      <c r="E2751" s="9"/>
    </row>
    <row r="2752" spans="4:5">
      <c r="D2752" s="23"/>
      <c r="E2752" s="9"/>
    </row>
    <row r="2753" spans="4:5">
      <c r="D2753" s="23"/>
      <c r="E2753" s="9"/>
    </row>
    <row r="2754" spans="4:5">
      <c r="D2754" s="23"/>
      <c r="E2754" s="9"/>
    </row>
    <row r="2755" spans="4:5">
      <c r="D2755" s="23"/>
      <c r="E2755" s="9"/>
    </row>
    <row r="2756" spans="4:5">
      <c r="D2756" s="23"/>
      <c r="E2756" s="9"/>
    </row>
    <row r="2757" spans="4:5">
      <c r="D2757" s="23"/>
      <c r="E2757" s="9"/>
    </row>
    <row r="2758" spans="4:5">
      <c r="D2758" s="23"/>
      <c r="E2758" s="9"/>
    </row>
    <row r="2759" spans="4:5">
      <c r="D2759" s="23"/>
      <c r="E2759" s="9"/>
    </row>
    <row r="2760" spans="4:5">
      <c r="D2760" s="23"/>
      <c r="E2760" s="9"/>
    </row>
    <row r="2761" spans="4:5">
      <c r="D2761" s="23"/>
      <c r="E2761" s="9"/>
    </row>
    <row r="2762" spans="4:5">
      <c r="D2762" s="23"/>
      <c r="E2762" s="9"/>
    </row>
    <row r="2763" spans="4:5">
      <c r="D2763" s="23"/>
      <c r="E2763" s="9"/>
    </row>
    <row r="2764" spans="4:5">
      <c r="D2764" s="23"/>
      <c r="E2764" s="9"/>
    </row>
    <row r="2765" spans="4:5">
      <c r="D2765" s="23"/>
      <c r="E2765" s="9"/>
    </row>
    <row r="2766" spans="4:5">
      <c r="D2766" s="23"/>
      <c r="E2766" s="9"/>
    </row>
    <row r="2767" spans="4:5">
      <c r="D2767" s="23"/>
      <c r="E2767" s="9"/>
    </row>
    <row r="2768" spans="4:5">
      <c r="D2768" s="23"/>
      <c r="E2768" s="9"/>
    </row>
    <row r="2769" spans="4:5">
      <c r="D2769" s="23"/>
      <c r="E2769" s="9"/>
    </row>
    <row r="2770" spans="4:5">
      <c r="D2770" s="23"/>
      <c r="E2770" s="9"/>
    </row>
    <row r="2771" spans="4:5">
      <c r="D2771" s="23"/>
      <c r="E2771" s="9"/>
    </row>
    <row r="2772" spans="4:5">
      <c r="D2772" s="23"/>
      <c r="E2772" s="9"/>
    </row>
    <row r="2773" spans="4:5">
      <c r="D2773" s="23"/>
      <c r="E2773" s="9"/>
    </row>
    <row r="2774" spans="4:5">
      <c r="D2774" s="23"/>
      <c r="E2774" s="9"/>
    </row>
    <row r="2775" spans="4:5">
      <c r="D2775" s="23"/>
      <c r="E2775" s="9"/>
    </row>
    <row r="2776" spans="4:5">
      <c r="D2776" s="23"/>
      <c r="E2776" s="9"/>
    </row>
    <row r="2777" spans="4:5">
      <c r="D2777" s="23"/>
      <c r="E2777" s="9"/>
    </row>
    <row r="2778" spans="4:5">
      <c r="D2778" s="23"/>
      <c r="E2778" s="9"/>
    </row>
    <row r="2779" spans="4:5">
      <c r="D2779" s="23"/>
      <c r="E2779" s="9"/>
    </row>
    <row r="2780" spans="4:5">
      <c r="D2780" s="23"/>
      <c r="E2780" s="9"/>
    </row>
    <row r="2781" spans="4:5">
      <c r="D2781" s="23"/>
      <c r="E2781" s="9"/>
    </row>
    <row r="2782" spans="4:5">
      <c r="D2782" s="23"/>
      <c r="E2782" s="9"/>
    </row>
    <row r="2783" spans="4:5">
      <c r="D2783" s="23"/>
      <c r="E2783" s="9"/>
    </row>
    <row r="2784" spans="4:5">
      <c r="D2784" s="23"/>
      <c r="E2784" s="9"/>
    </row>
    <row r="2785" spans="4:5">
      <c r="D2785" s="23"/>
      <c r="E2785" s="9"/>
    </row>
    <row r="2786" spans="4:5">
      <c r="D2786" s="23"/>
      <c r="E2786" s="9"/>
    </row>
    <row r="2787" spans="4:5">
      <c r="D2787" s="23"/>
      <c r="E2787" s="9"/>
    </row>
    <row r="2788" spans="4:5">
      <c r="D2788" s="23"/>
      <c r="E2788" s="9"/>
    </row>
    <row r="2789" spans="4:5">
      <c r="D2789" s="23"/>
      <c r="E2789" s="9"/>
    </row>
    <row r="2790" spans="4:5">
      <c r="D2790" s="23"/>
      <c r="E2790" s="9"/>
    </row>
    <row r="2791" spans="4:5">
      <c r="D2791" s="23"/>
      <c r="E2791" s="9"/>
    </row>
    <row r="2792" spans="4:5">
      <c r="D2792" s="23"/>
      <c r="E2792" s="9"/>
    </row>
    <row r="2793" spans="4:5">
      <c r="D2793" s="23"/>
      <c r="E2793" s="9"/>
    </row>
    <row r="2794" spans="4:5">
      <c r="D2794" s="23"/>
      <c r="E2794" s="9"/>
    </row>
    <row r="2795" spans="4:5">
      <c r="D2795" s="23"/>
      <c r="E2795" s="9"/>
    </row>
    <row r="2796" spans="4:5">
      <c r="D2796" s="23"/>
      <c r="E2796" s="9"/>
    </row>
    <row r="2797" spans="4:5">
      <c r="D2797" s="23"/>
      <c r="E2797" s="9"/>
    </row>
    <row r="2798" spans="4:5">
      <c r="D2798" s="23"/>
      <c r="E2798" s="9"/>
    </row>
    <row r="2799" spans="4:5">
      <c r="D2799" s="23"/>
      <c r="E2799" s="9"/>
    </row>
    <row r="2800" spans="4:5">
      <c r="D2800" s="23"/>
      <c r="E2800" s="9"/>
    </row>
    <row r="2801" spans="4:5">
      <c r="D2801" s="23"/>
      <c r="E2801" s="9"/>
    </row>
    <row r="2802" spans="4:5">
      <c r="D2802" s="23"/>
      <c r="E2802" s="9"/>
    </row>
    <row r="2803" spans="4:5">
      <c r="D2803" s="23"/>
      <c r="E2803" s="9"/>
    </row>
    <row r="2804" spans="4:5">
      <c r="D2804" s="23"/>
      <c r="E2804" s="9"/>
    </row>
    <row r="2805" spans="4:5">
      <c r="D2805" s="23"/>
      <c r="E2805" s="9"/>
    </row>
    <row r="2806" spans="4:5">
      <c r="D2806" s="23"/>
      <c r="E2806" s="9"/>
    </row>
    <row r="2807" spans="4:5">
      <c r="D2807" s="23"/>
      <c r="E2807" s="9"/>
    </row>
    <row r="2808" spans="4:5">
      <c r="D2808" s="23"/>
      <c r="E2808" s="9"/>
    </row>
    <row r="2809" spans="4:5">
      <c r="D2809" s="23"/>
      <c r="E2809" s="9"/>
    </row>
    <row r="2810" spans="4:5">
      <c r="D2810" s="23"/>
      <c r="E2810" s="9"/>
    </row>
    <row r="2811" spans="4:5">
      <c r="D2811" s="23"/>
      <c r="E2811" s="9"/>
    </row>
    <row r="2812" spans="4:5">
      <c r="D2812" s="23"/>
      <c r="E2812" s="9"/>
    </row>
    <row r="2813" spans="4:5">
      <c r="D2813" s="23"/>
      <c r="E2813" s="9"/>
    </row>
    <row r="2814" spans="4:5">
      <c r="D2814" s="23"/>
      <c r="E2814" s="9"/>
    </row>
    <row r="2815" spans="4:5">
      <c r="D2815" s="23"/>
      <c r="E2815" s="9"/>
    </row>
    <row r="2816" spans="4:5">
      <c r="D2816" s="23"/>
      <c r="E2816" s="9"/>
    </row>
    <row r="2817" spans="4:5">
      <c r="D2817" s="23"/>
      <c r="E2817" s="9"/>
    </row>
    <row r="2818" spans="4:5">
      <c r="D2818" s="23"/>
      <c r="E2818" s="9"/>
    </row>
    <row r="2819" spans="4:5">
      <c r="D2819" s="23"/>
      <c r="E2819" s="9"/>
    </row>
    <row r="2820" spans="4:5">
      <c r="D2820" s="23"/>
      <c r="E2820" s="9"/>
    </row>
    <row r="2821" spans="4:5">
      <c r="D2821" s="23"/>
      <c r="E2821" s="9"/>
    </row>
    <row r="2822" spans="4:5">
      <c r="D2822" s="23"/>
      <c r="E2822" s="9"/>
    </row>
    <row r="2823" spans="4:5">
      <c r="D2823" s="23"/>
      <c r="E2823" s="9"/>
    </row>
    <row r="2824" spans="4:5">
      <c r="D2824" s="23"/>
      <c r="E2824" s="9"/>
    </row>
    <row r="2825" spans="4:5">
      <c r="D2825" s="23"/>
      <c r="E2825" s="9"/>
    </row>
    <row r="2826" spans="4:5">
      <c r="D2826" s="23"/>
      <c r="E2826" s="9"/>
    </row>
    <row r="2827" spans="4:5">
      <c r="D2827" s="23"/>
      <c r="E2827" s="9"/>
    </row>
    <row r="2828" spans="4:5">
      <c r="D2828" s="23"/>
      <c r="E2828" s="9"/>
    </row>
    <row r="2829" spans="4:5">
      <c r="D2829" s="23"/>
      <c r="E2829" s="9"/>
    </row>
    <row r="2830" spans="4:5">
      <c r="D2830" s="23"/>
      <c r="E2830" s="9"/>
    </row>
    <row r="2831" spans="4:5">
      <c r="D2831" s="23"/>
      <c r="E2831" s="9"/>
    </row>
    <row r="2832" spans="4:5">
      <c r="D2832" s="23"/>
      <c r="E2832" s="9"/>
    </row>
    <row r="2833" spans="4:5">
      <c r="D2833" s="23"/>
      <c r="E2833" s="9"/>
    </row>
    <row r="2834" spans="4:5">
      <c r="D2834" s="23"/>
      <c r="E2834" s="9"/>
    </row>
    <row r="2835" spans="4:5">
      <c r="D2835" s="23"/>
      <c r="E2835" s="9"/>
    </row>
    <row r="2836" spans="4:5">
      <c r="D2836" s="23"/>
      <c r="E2836" s="9"/>
    </row>
    <row r="2837" spans="4:5">
      <c r="D2837" s="23"/>
      <c r="E2837" s="9"/>
    </row>
    <row r="2838" spans="4:5">
      <c r="D2838" s="23"/>
      <c r="E2838" s="9"/>
    </row>
    <row r="2839" spans="4:5">
      <c r="D2839" s="23"/>
      <c r="E2839" s="9"/>
    </row>
    <row r="2840" spans="4:5">
      <c r="D2840" s="23"/>
      <c r="E2840" s="9"/>
    </row>
    <row r="2841" spans="4:5">
      <c r="D2841" s="23"/>
      <c r="E2841" s="9"/>
    </row>
    <row r="2842" spans="4:5">
      <c r="D2842" s="23"/>
      <c r="E2842" s="9"/>
    </row>
    <row r="2843" spans="4:5">
      <c r="D2843" s="23"/>
      <c r="E2843" s="9"/>
    </row>
    <row r="2844" spans="4:5">
      <c r="D2844" s="23"/>
      <c r="E2844" s="9"/>
    </row>
    <row r="2845" spans="4:5">
      <c r="D2845" s="23"/>
      <c r="E2845" s="9"/>
    </row>
    <row r="2846" spans="4:5">
      <c r="D2846" s="23"/>
      <c r="E2846" s="9"/>
    </row>
    <row r="2847" spans="4:5">
      <c r="D2847" s="23"/>
      <c r="E2847" s="9"/>
    </row>
    <row r="2848" spans="4:5">
      <c r="D2848" s="23"/>
      <c r="E2848" s="9"/>
    </row>
    <row r="2849" spans="4:5">
      <c r="D2849" s="23"/>
      <c r="E2849" s="9"/>
    </row>
    <row r="2850" spans="4:5">
      <c r="D2850" s="23"/>
      <c r="E2850" s="9"/>
    </row>
    <row r="2851" spans="4:5">
      <c r="D2851" s="23"/>
      <c r="E2851" s="9"/>
    </row>
    <row r="2852" spans="4:5">
      <c r="D2852" s="23"/>
      <c r="E2852" s="9"/>
    </row>
    <row r="2853" spans="4:5">
      <c r="D2853" s="23"/>
      <c r="E2853" s="9"/>
    </row>
    <row r="2854" spans="4:5">
      <c r="D2854" s="23"/>
      <c r="E2854" s="9"/>
    </row>
    <row r="2855" spans="4:5">
      <c r="D2855" s="23"/>
      <c r="E2855" s="9"/>
    </row>
    <row r="2856" spans="4:5">
      <c r="D2856" s="23"/>
      <c r="E2856" s="9"/>
    </row>
    <row r="2857" spans="4:5">
      <c r="D2857" s="23"/>
      <c r="E2857" s="9"/>
    </row>
    <row r="2858" spans="4:5">
      <c r="D2858" s="23"/>
      <c r="E2858" s="9"/>
    </row>
    <row r="2859" spans="4:5">
      <c r="D2859" s="23"/>
      <c r="E2859" s="9"/>
    </row>
    <row r="2860" spans="4:5">
      <c r="D2860" s="23"/>
      <c r="E2860" s="9"/>
    </row>
    <row r="2861" spans="4:5">
      <c r="D2861" s="23"/>
      <c r="E2861" s="9"/>
    </row>
    <row r="2862" spans="4:5">
      <c r="D2862" s="23"/>
      <c r="E2862" s="9"/>
    </row>
    <row r="2863" spans="4:5">
      <c r="D2863" s="23"/>
      <c r="E2863" s="9"/>
    </row>
    <row r="2864" spans="4:5">
      <c r="D2864" s="23"/>
      <c r="E2864" s="9"/>
    </row>
    <row r="2865" spans="4:5">
      <c r="D2865" s="23"/>
      <c r="E2865" s="9"/>
    </row>
    <row r="2866" spans="4:5">
      <c r="D2866" s="23"/>
      <c r="E2866" s="9"/>
    </row>
    <row r="2867" spans="4:5">
      <c r="D2867" s="23"/>
      <c r="E2867" s="9"/>
    </row>
    <row r="2868" spans="4:5">
      <c r="D2868" s="23"/>
      <c r="E2868" s="9"/>
    </row>
    <row r="2869" spans="4:5">
      <c r="D2869" s="23"/>
      <c r="E2869" s="9"/>
    </row>
    <row r="2870" spans="4:5">
      <c r="D2870" s="23"/>
      <c r="E2870" s="9"/>
    </row>
    <row r="2871" spans="4:5">
      <c r="D2871" s="23"/>
      <c r="E2871" s="9"/>
    </row>
    <row r="2872" spans="4:5">
      <c r="D2872" s="23"/>
      <c r="E2872" s="9"/>
    </row>
    <row r="2873" spans="4:5">
      <c r="D2873" s="23"/>
      <c r="E2873" s="9"/>
    </row>
    <row r="2874" spans="4:5">
      <c r="D2874" s="23"/>
      <c r="E2874" s="9"/>
    </row>
    <row r="2875" spans="4:5">
      <c r="D2875" s="23"/>
      <c r="E2875" s="9"/>
    </row>
    <row r="2876" spans="4:5">
      <c r="D2876" s="23"/>
      <c r="E2876" s="9"/>
    </row>
    <row r="2877" spans="4:5">
      <c r="D2877" s="23"/>
      <c r="E2877" s="9"/>
    </row>
    <row r="2878" spans="4:5">
      <c r="D2878" s="23"/>
      <c r="E2878" s="9"/>
    </row>
    <row r="2879" spans="4:5">
      <c r="D2879" s="23"/>
      <c r="E2879" s="9"/>
    </row>
    <row r="2880" spans="4:5">
      <c r="D2880" s="23"/>
      <c r="E2880" s="9"/>
    </row>
    <row r="2881" spans="4:5">
      <c r="D2881" s="23"/>
      <c r="E2881" s="9"/>
    </row>
    <row r="2882" spans="4:5">
      <c r="D2882" s="23"/>
      <c r="E2882" s="9"/>
    </row>
    <row r="2883" spans="4:5">
      <c r="D2883" s="23"/>
      <c r="E2883" s="9"/>
    </row>
    <row r="2884" spans="4:5">
      <c r="D2884" s="23"/>
      <c r="E2884" s="9"/>
    </row>
    <row r="2885" spans="4:5">
      <c r="D2885" s="23"/>
      <c r="E2885" s="9"/>
    </row>
    <row r="2886" spans="4:5">
      <c r="D2886" s="23"/>
      <c r="E2886" s="9"/>
    </row>
    <row r="2887" spans="4:5">
      <c r="D2887" s="23"/>
      <c r="E2887" s="9"/>
    </row>
    <row r="2888" spans="4:5">
      <c r="D2888" s="23"/>
      <c r="E2888" s="9"/>
    </row>
    <row r="2889" spans="4:5">
      <c r="D2889" s="23"/>
      <c r="E2889" s="9"/>
    </row>
    <row r="2890" spans="4:5">
      <c r="D2890" s="23"/>
      <c r="E2890" s="9"/>
    </row>
    <row r="2891" spans="4:5">
      <c r="D2891" s="23"/>
      <c r="E2891" s="9"/>
    </row>
    <row r="2892" spans="4:5">
      <c r="D2892" s="23"/>
      <c r="E2892" s="9"/>
    </row>
    <row r="2893" spans="4:5">
      <c r="D2893" s="23"/>
      <c r="E2893" s="9"/>
    </row>
    <row r="2894" spans="4:5">
      <c r="D2894" s="23"/>
      <c r="E2894" s="9"/>
    </row>
    <row r="2895" spans="4:5">
      <c r="D2895" s="23"/>
      <c r="E2895" s="9"/>
    </row>
    <row r="2896" spans="4:5">
      <c r="D2896" s="23"/>
      <c r="E2896" s="9"/>
    </row>
    <row r="2897" spans="4:5">
      <c r="D2897" s="23"/>
      <c r="E2897" s="9"/>
    </row>
    <row r="2898" spans="4:5">
      <c r="D2898" s="23"/>
      <c r="E2898" s="9"/>
    </row>
    <row r="2899" spans="4:5">
      <c r="D2899" s="23"/>
      <c r="E2899" s="9"/>
    </row>
    <row r="2900" spans="4:5">
      <c r="D2900" s="23"/>
      <c r="E2900" s="9"/>
    </row>
    <row r="2901" spans="4:5">
      <c r="D2901" s="23"/>
      <c r="E2901" s="9"/>
    </row>
    <row r="2902" spans="4:5">
      <c r="D2902" s="23"/>
      <c r="E2902" s="9"/>
    </row>
    <row r="2903" spans="4:5">
      <c r="D2903" s="23"/>
      <c r="E2903" s="9"/>
    </row>
    <row r="2904" spans="4:5">
      <c r="D2904" s="23"/>
      <c r="E2904" s="9"/>
    </row>
    <row r="2905" spans="4:5">
      <c r="D2905" s="23"/>
      <c r="E2905" s="9"/>
    </row>
    <row r="2906" spans="4:5">
      <c r="D2906" s="23"/>
      <c r="E2906" s="9"/>
    </row>
    <row r="2907" spans="4:5">
      <c r="D2907" s="23"/>
      <c r="E2907" s="9"/>
    </row>
    <row r="2908" spans="4:5">
      <c r="D2908" s="23"/>
      <c r="E2908" s="9"/>
    </row>
    <row r="2909" spans="4:5">
      <c r="D2909" s="23"/>
      <c r="E2909" s="9"/>
    </row>
    <row r="2910" spans="4:5">
      <c r="D2910" s="23"/>
      <c r="E2910" s="9"/>
    </row>
    <row r="2911" spans="4:5">
      <c r="D2911" s="23"/>
      <c r="E2911" s="9"/>
    </row>
    <row r="2912" spans="4:5">
      <c r="D2912" s="23"/>
      <c r="E2912" s="9"/>
    </row>
    <row r="2913" spans="4:5">
      <c r="D2913" s="23"/>
      <c r="E2913" s="9"/>
    </row>
    <row r="2914" spans="4:5">
      <c r="D2914" s="23"/>
      <c r="E2914" s="9"/>
    </row>
    <row r="2915" spans="4:5">
      <c r="D2915" s="23"/>
      <c r="E2915" s="9"/>
    </row>
    <row r="2916" spans="4:5">
      <c r="D2916" s="23"/>
      <c r="E2916" s="9"/>
    </row>
    <row r="2917" spans="4:5">
      <c r="D2917" s="23"/>
      <c r="E2917" s="9"/>
    </row>
    <row r="2918" spans="4:5">
      <c r="D2918" s="23"/>
      <c r="E2918" s="9"/>
    </row>
    <row r="2919" spans="4:5">
      <c r="D2919" s="23"/>
      <c r="E2919" s="9"/>
    </row>
    <row r="2920" spans="4:5">
      <c r="D2920" s="23"/>
      <c r="E2920" s="9"/>
    </row>
    <row r="2921" spans="4:5">
      <c r="D2921" s="23"/>
      <c r="E2921" s="9"/>
    </row>
    <row r="2922" spans="4:5">
      <c r="D2922" s="23"/>
      <c r="E2922" s="9"/>
    </row>
    <row r="2923" spans="4:5">
      <c r="D2923" s="23"/>
      <c r="E2923" s="9"/>
    </row>
    <row r="2924" spans="4:5">
      <c r="D2924" s="23"/>
      <c r="E2924" s="9"/>
    </row>
    <row r="2925" spans="4:5">
      <c r="D2925" s="23"/>
      <c r="E2925" s="9"/>
    </row>
    <row r="2926" spans="4:5">
      <c r="D2926" s="23"/>
      <c r="E2926" s="9"/>
    </row>
    <row r="2927" spans="4:5">
      <c r="D2927" s="23"/>
      <c r="E2927" s="9"/>
    </row>
    <row r="2928" spans="4:5">
      <c r="D2928" s="23"/>
      <c r="E2928" s="9"/>
    </row>
    <row r="2929" spans="4:5">
      <c r="D2929" s="23"/>
      <c r="E2929" s="9"/>
    </row>
    <row r="2930" spans="4:5">
      <c r="D2930" s="23"/>
      <c r="E2930" s="9"/>
    </row>
    <row r="2931" spans="4:5">
      <c r="D2931" s="23"/>
      <c r="E2931" s="9"/>
    </row>
    <row r="2932" spans="4:5">
      <c r="D2932" s="23"/>
      <c r="E2932" s="9"/>
    </row>
    <row r="2933" spans="4:5">
      <c r="D2933" s="23"/>
      <c r="E2933" s="9"/>
    </row>
    <row r="2934" spans="4:5">
      <c r="D2934" s="23"/>
      <c r="E2934" s="9"/>
    </row>
    <row r="2935" spans="4:5">
      <c r="D2935" s="23"/>
      <c r="E2935" s="9"/>
    </row>
    <row r="2936" spans="4:5">
      <c r="D2936" s="23"/>
      <c r="E2936" s="9"/>
    </row>
    <row r="2937" spans="4:5">
      <c r="D2937" s="23"/>
      <c r="E2937" s="9"/>
    </row>
    <row r="2938" spans="4:5">
      <c r="D2938" s="23"/>
      <c r="E2938" s="9"/>
    </row>
    <row r="2939" spans="4:5">
      <c r="D2939" s="23"/>
      <c r="E2939" s="9"/>
    </row>
    <row r="2940" spans="4:5">
      <c r="D2940" s="23"/>
      <c r="E2940" s="9"/>
    </row>
    <row r="2941" spans="4:5">
      <c r="D2941" s="23"/>
      <c r="E2941" s="9"/>
    </row>
    <row r="2942" spans="4:5">
      <c r="D2942" s="23"/>
      <c r="E2942" s="9"/>
    </row>
    <row r="2943" spans="4:5">
      <c r="D2943" s="23"/>
      <c r="E2943" s="9"/>
    </row>
    <row r="2944" spans="4:5">
      <c r="D2944" s="23"/>
      <c r="E2944" s="9"/>
    </row>
    <row r="2945" spans="4:5">
      <c r="D2945" s="23"/>
      <c r="E2945" s="9"/>
    </row>
    <row r="2946" spans="4:5">
      <c r="D2946" s="23"/>
      <c r="E2946" s="9"/>
    </row>
    <row r="2947" spans="4:5">
      <c r="D2947" s="23"/>
      <c r="E2947" s="9"/>
    </row>
    <row r="2948" spans="4:5">
      <c r="D2948" s="23"/>
      <c r="E2948" s="9"/>
    </row>
    <row r="2949" spans="4:5">
      <c r="D2949" s="23"/>
      <c r="E2949" s="9"/>
    </row>
    <row r="2950" spans="4:5">
      <c r="D2950" s="23"/>
      <c r="E2950" s="9"/>
    </row>
    <row r="2951" spans="4:5">
      <c r="D2951" s="23"/>
      <c r="E2951" s="9"/>
    </row>
    <row r="2952" spans="4:5">
      <c r="D2952" s="23"/>
      <c r="E2952" s="9"/>
    </row>
    <row r="2953" spans="4:5">
      <c r="D2953" s="23"/>
      <c r="E2953" s="9"/>
    </row>
    <row r="2954" spans="4:5">
      <c r="D2954" s="23"/>
      <c r="E2954" s="9"/>
    </row>
    <row r="2955" spans="4:5">
      <c r="D2955" s="23"/>
      <c r="E2955" s="9"/>
    </row>
    <row r="2956" spans="4:5">
      <c r="D2956" s="23"/>
      <c r="E2956" s="9"/>
    </row>
    <row r="2957" spans="4:5">
      <c r="D2957" s="23"/>
      <c r="E2957" s="9"/>
    </row>
    <row r="2958" spans="4:5">
      <c r="D2958" s="23"/>
      <c r="E2958" s="9"/>
    </row>
    <row r="2959" spans="4:5">
      <c r="D2959" s="23"/>
      <c r="E2959" s="9"/>
    </row>
    <row r="2960" spans="4:5">
      <c r="D2960" s="23"/>
      <c r="E2960" s="9"/>
    </row>
    <row r="2961" spans="4:5">
      <c r="D2961" s="23"/>
      <c r="E2961" s="9"/>
    </row>
    <row r="2962" spans="4:5">
      <c r="D2962" s="23"/>
      <c r="E2962" s="9"/>
    </row>
    <row r="2963" spans="4:5">
      <c r="D2963" s="23"/>
      <c r="E2963" s="9"/>
    </row>
    <row r="2964" spans="4:5">
      <c r="D2964" s="23"/>
      <c r="E2964" s="9"/>
    </row>
    <row r="2965" spans="4:5">
      <c r="D2965" s="23"/>
      <c r="E2965" s="9"/>
    </row>
    <row r="2966" spans="4:5">
      <c r="D2966" s="23"/>
      <c r="E2966" s="9"/>
    </row>
    <row r="2967" spans="4:5">
      <c r="D2967" s="23"/>
      <c r="E2967" s="9"/>
    </row>
    <row r="2968" spans="4:5">
      <c r="D2968" s="23"/>
      <c r="E2968" s="9"/>
    </row>
    <row r="2969" spans="4:5">
      <c r="D2969" s="23"/>
      <c r="E2969" s="9"/>
    </row>
    <row r="2970" spans="4:5">
      <c r="D2970" s="23"/>
      <c r="E2970" s="9"/>
    </row>
    <row r="2971" spans="4:5">
      <c r="D2971" s="23"/>
      <c r="E2971" s="9"/>
    </row>
    <row r="2972" spans="4:5">
      <c r="D2972" s="23"/>
      <c r="E2972" s="9"/>
    </row>
    <row r="2973" spans="4:5">
      <c r="D2973" s="23"/>
      <c r="E2973" s="9"/>
    </row>
    <row r="2974" spans="4:5">
      <c r="D2974" s="23"/>
      <c r="E2974" s="9"/>
    </row>
    <row r="2975" spans="4:5">
      <c r="D2975" s="23"/>
      <c r="E2975" s="9"/>
    </row>
    <row r="2976" spans="4:5">
      <c r="D2976" s="23"/>
      <c r="E2976" s="9"/>
    </row>
    <row r="2977" spans="4:5">
      <c r="D2977" s="23"/>
      <c r="E2977" s="9"/>
    </row>
    <row r="2978" spans="4:5">
      <c r="D2978" s="23"/>
      <c r="E2978" s="9"/>
    </row>
    <row r="2979" spans="4:5">
      <c r="D2979" s="23"/>
      <c r="E2979" s="9"/>
    </row>
    <row r="2980" spans="4:5">
      <c r="D2980" s="23"/>
      <c r="E2980" s="9"/>
    </row>
    <row r="2981" spans="4:5">
      <c r="D2981" s="23"/>
      <c r="E2981" s="9"/>
    </row>
    <row r="2982" spans="4:5">
      <c r="D2982" s="23"/>
      <c r="E2982" s="9"/>
    </row>
    <row r="2983" spans="4:5">
      <c r="D2983" s="23"/>
      <c r="E2983" s="9"/>
    </row>
    <row r="2984" spans="4:5">
      <c r="D2984" s="23"/>
      <c r="E2984" s="9"/>
    </row>
    <row r="2985" spans="4:5">
      <c r="D2985" s="23"/>
      <c r="E2985" s="9"/>
    </row>
    <row r="2986" spans="4:5">
      <c r="D2986" s="23"/>
      <c r="E2986" s="9"/>
    </row>
    <row r="2987" spans="4:5">
      <c r="D2987" s="23"/>
      <c r="E2987" s="9"/>
    </row>
    <row r="2988" spans="4:5">
      <c r="D2988" s="23"/>
      <c r="E2988" s="9"/>
    </row>
    <row r="2989" spans="4:5">
      <c r="D2989" s="23"/>
      <c r="E2989" s="9"/>
    </row>
    <row r="2990" spans="4:5">
      <c r="D2990" s="23"/>
      <c r="E2990" s="9"/>
    </row>
    <row r="2991" spans="4:5">
      <c r="D2991" s="23"/>
      <c r="E2991" s="9"/>
    </row>
    <row r="2992" spans="4:5">
      <c r="D2992" s="23"/>
      <c r="E2992" s="9"/>
    </row>
    <row r="2993" spans="4:5">
      <c r="D2993" s="23"/>
      <c r="E2993" s="9"/>
    </row>
    <row r="2994" spans="4:5">
      <c r="D2994" s="23"/>
      <c r="E2994" s="9"/>
    </row>
    <row r="2995" spans="4:5">
      <c r="D2995" s="23"/>
      <c r="E2995" s="9"/>
    </row>
    <row r="2996" spans="4:5">
      <c r="D2996" s="23"/>
      <c r="E2996" s="9"/>
    </row>
    <row r="2997" spans="4:5">
      <c r="D2997" s="23"/>
      <c r="E2997" s="9"/>
    </row>
    <row r="2998" spans="4:5">
      <c r="D2998" s="23"/>
      <c r="E2998" s="9"/>
    </row>
    <row r="2999" spans="4:5">
      <c r="D2999" s="23"/>
      <c r="E2999" s="9"/>
    </row>
    <row r="3000" spans="4:5">
      <c r="D3000" s="23"/>
      <c r="E3000" s="9"/>
    </row>
    <row r="3001" spans="4:5">
      <c r="D3001" s="23"/>
      <c r="E3001" s="9"/>
    </row>
    <row r="3002" spans="4:5">
      <c r="D3002" s="23"/>
      <c r="E3002" s="9"/>
    </row>
    <row r="3003" spans="4:5">
      <c r="D3003" s="23"/>
      <c r="E3003" s="9"/>
    </row>
    <row r="3004" spans="4:5">
      <c r="D3004" s="23"/>
      <c r="E3004" s="9"/>
    </row>
    <row r="3005" spans="4:5">
      <c r="D3005" s="23"/>
      <c r="E3005" s="9"/>
    </row>
    <row r="3006" spans="4:5">
      <c r="D3006" s="23"/>
      <c r="E3006" s="9"/>
    </row>
    <row r="3007" spans="4:5">
      <c r="D3007" s="23"/>
      <c r="E3007" s="9"/>
    </row>
    <row r="3008" spans="4:5">
      <c r="D3008" s="23"/>
      <c r="E3008" s="9"/>
    </row>
    <row r="3009" spans="4:5">
      <c r="D3009" s="23"/>
      <c r="E3009" s="9"/>
    </row>
    <row r="3010" spans="4:5">
      <c r="D3010" s="23"/>
      <c r="E3010" s="9"/>
    </row>
    <row r="3011" spans="4:5">
      <c r="D3011" s="23"/>
      <c r="E3011" s="9"/>
    </row>
    <row r="3012" spans="4:5">
      <c r="D3012" s="23"/>
      <c r="E3012" s="9"/>
    </row>
    <row r="3013" spans="4:5">
      <c r="D3013" s="23"/>
      <c r="E3013" s="9"/>
    </row>
    <row r="3014" spans="4:5">
      <c r="D3014" s="23"/>
      <c r="E3014" s="9"/>
    </row>
    <row r="3015" spans="4:5">
      <c r="D3015" s="23"/>
      <c r="E3015" s="9"/>
    </row>
    <row r="3016" spans="4:5">
      <c r="D3016" s="23"/>
      <c r="E3016" s="9"/>
    </row>
    <row r="3017" spans="4:5">
      <c r="D3017" s="23"/>
      <c r="E3017" s="9"/>
    </row>
    <row r="3018" spans="4:5">
      <c r="D3018" s="23"/>
      <c r="E3018" s="9"/>
    </row>
    <row r="3019" spans="4:5">
      <c r="D3019" s="23"/>
      <c r="E3019" s="9"/>
    </row>
    <row r="3020" spans="4:5">
      <c r="D3020" s="23"/>
      <c r="E3020" s="9"/>
    </row>
    <row r="3021" spans="4:5">
      <c r="D3021" s="23"/>
      <c r="E3021" s="9"/>
    </row>
    <row r="3022" spans="4:5">
      <c r="D3022" s="23"/>
      <c r="E3022" s="9"/>
    </row>
    <row r="3023" spans="4:5">
      <c r="D3023" s="23"/>
      <c r="E3023" s="9"/>
    </row>
    <row r="3024" spans="4:5">
      <c r="D3024" s="23"/>
      <c r="E3024" s="9"/>
    </row>
    <row r="3025" spans="4:5">
      <c r="D3025" s="23"/>
      <c r="E3025" s="9"/>
    </row>
    <row r="3026" spans="4:5">
      <c r="D3026" s="23"/>
      <c r="E3026" s="9"/>
    </row>
    <row r="3027" spans="4:5">
      <c r="D3027" s="23"/>
      <c r="E3027" s="9"/>
    </row>
    <row r="3028" spans="4:5">
      <c r="D3028" s="23"/>
      <c r="E3028" s="9"/>
    </row>
    <row r="3029" spans="4:5">
      <c r="D3029" s="23"/>
      <c r="E3029" s="9"/>
    </row>
    <row r="3030" spans="4:5">
      <c r="D3030" s="23"/>
      <c r="E3030" s="9"/>
    </row>
    <row r="3031" spans="4:5">
      <c r="D3031" s="23"/>
      <c r="E3031" s="9"/>
    </row>
    <row r="3032" spans="4:5">
      <c r="D3032" s="23"/>
      <c r="E3032" s="9"/>
    </row>
    <row r="3033" spans="4:5">
      <c r="D3033" s="23"/>
      <c r="E3033" s="9"/>
    </row>
    <row r="3034" spans="4:5">
      <c r="D3034" s="23"/>
      <c r="E3034" s="9"/>
    </row>
    <row r="3035" spans="4:5">
      <c r="D3035" s="23"/>
      <c r="E3035" s="9"/>
    </row>
    <row r="3036" spans="4:5">
      <c r="D3036" s="23"/>
      <c r="E3036" s="9"/>
    </row>
    <row r="3037" spans="4:5">
      <c r="D3037" s="23"/>
      <c r="E3037" s="9"/>
    </row>
    <row r="3038" spans="4:5">
      <c r="D3038" s="23"/>
      <c r="E3038" s="9"/>
    </row>
    <row r="3039" spans="4:5">
      <c r="D3039" s="23"/>
      <c r="E3039" s="9"/>
    </row>
    <row r="3040" spans="4:5">
      <c r="D3040" s="23"/>
      <c r="E3040" s="9"/>
    </row>
    <row r="3041" spans="4:5">
      <c r="D3041" s="23"/>
      <c r="E3041" s="9"/>
    </row>
    <row r="3042" spans="4:5">
      <c r="D3042" s="23"/>
      <c r="E3042" s="9"/>
    </row>
    <row r="3043" spans="4:5">
      <c r="D3043" s="23"/>
      <c r="E3043" s="9"/>
    </row>
    <row r="3044" spans="4:5">
      <c r="D3044" s="23"/>
      <c r="E3044" s="9"/>
    </row>
    <row r="3045" spans="4:5">
      <c r="D3045" s="23"/>
      <c r="E3045" s="9"/>
    </row>
    <row r="3046" spans="4:5">
      <c r="D3046" s="23"/>
      <c r="E3046" s="9"/>
    </row>
    <row r="3047" spans="4:5">
      <c r="D3047" s="23"/>
      <c r="E3047" s="9"/>
    </row>
    <row r="3048" spans="4:5">
      <c r="D3048" s="23"/>
      <c r="E3048" s="9"/>
    </row>
    <row r="3049" spans="4:5">
      <c r="D3049" s="23"/>
      <c r="E3049" s="9"/>
    </row>
    <row r="3050" spans="4:5">
      <c r="D3050" s="23"/>
      <c r="E3050" s="9"/>
    </row>
    <row r="3051" spans="4:5">
      <c r="D3051" s="23"/>
      <c r="E3051" s="9"/>
    </row>
    <row r="3052" spans="4:5">
      <c r="D3052" s="23"/>
      <c r="E3052" s="9"/>
    </row>
    <row r="3053" spans="4:5">
      <c r="D3053" s="23"/>
      <c r="E3053" s="9"/>
    </row>
    <row r="3054" spans="4:5">
      <c r="D3054" s="23"/>
      <c r="E3054" s="9"/>
    </row>
    <row r="3055" spans="4:5">
      <c r="D3055" s="23"/>
      <c r="E3055" s="9"/>
    </row>
    <row r="3056" spans="4:5">
      <c r="D3056" s="23"/>
      <c r="E3056" s="9"/>
    </row>
    <row r="3057" spans="4:5">
      <c r="D3057" s="23"/>
      <c r="E3057" s="9"/>
    </row>
    <row r="3058" spans="4:5">
      <c r="D3058" s="23"/>
      <c r="E3058" s="9"/>
    </row>
    <row r="3059" spans="4:5">
      <c r="D3059" s="23"/>
      <c r="E3059" s="9"/>
    </row>
    <row r="3060" spans="4:5">
      <c r="D3060" s="23"/>
      <c r="E3060" s="9"/>
    </row>
    <row r="3061" spans="4:5">
      <c r="D3061" s="23"/>
      <c r="E3061" s="9"/>
    </row>
    <row r="3062" spans="4:5">
      <c r="D3062" s="23"/>
      <c r="E3062" s="9"/>
    </row>
    <row r="3063" spans="4:5">
      <c r="D3063" s="23"/>
      <c r="E3063" s="9"/>
    </row>
    <row r="3064" spans="4:5">
      <c r="D3064" s="23"/>
      <c r="E3064" s="9"/>
    </row>
    <row r="3065" spans="4:5">
      <c r="D3065" s="23"/>
      <c r="E3065" s="9"/>
    </row>
    <row r="3066" spans="4:5">
      <c r="D3066" s="23"/>
      <c r="E3066" s="9"/>
    </row>
    <row r="3067" spans="4:5">
      <c r="D3067" s="23"/>
      <c r="E3067" s="9"/>
    </row>
    <row r="3068" spans="4:5">
      <c r="D3068" s="23"/>
      <c r="E3068" s="9"/>
    </row>
    <row r="3069" spans="4:5">
      <c r="D3069" s="23"/>
      <c r="E3069" s="9"/>
    </row>
    <row r="3070" spans="4:5">
      <c r="D3070" s="23"/>
      <c r="E3070" s="9"/>
    </row>
    <row r="3071" spans="4:5">
      <c r="D3071" s="23"/>
      <c r="E3071" s="9"/>
    </row>
    <row r="3072" spans="4:5">
      <c r="D3072" s="23"/>
      <c r="E3072" s="9"/>
    </row>
    <row r="3073" spans="4:5">
      <c r="D3073" s="23"/>
      <c r="E3073" s="9"/>
    </row>
    <row r="3074" spans="4:5">
      <c r="D3074" s="23"/>
      <c r="E3074" s="9"/>
    </row>
    <row r="3075" spans="4:5">
      <c r="D3075" s="23"/>
      <c r="E3075" s="9"/>
    </row>
    <row r="3076" spans="4:5">
      <c r="D3076" s="23"/>
      <c r="E3076" s="9"/>
    </row>
    <row r="3077" spans="4:5">
      <c r="D3077" s="23"/>
      <c r="E3077" s="9"/>
    </row>
    <row r="3078" spans="4:5">
      <c r="D3078" s="23"/>
      <c r="E3078" s="9"/>
    </row>
    <row r="3079" spans="4:5">
      <c r="D3079" s="23"/>
      <c r="E3079" s="9"/>
    </row>
    <row r="3080" spans="4:5">
      <c r="D3080" s="23"/>
      <c r="E3080" s="9"/>
    </row>
    <row r="3081" spans="4:5">
      <c r="D3081" s="23"/>
      <c r="E3081" s="9"/>
    </row>
    <row r="3082" spans="4:5">
      <c r="D3082" s="23"/>
      <c r="E3082" s="9"/>
    </row>
    <row r="3083" spans="4:5">
      <c r="D3083" s="23"/>
      <c r="E3083" s="9"/>
    </row>
    <row r="3084" spans="4:5">
      <c r="D3084" s="23"/>
      <c r="E3084" s="9"/>
    </row>
    <row r="3085" spans="4:5">
      <c r="D3085" s="23"/>
      <c r="E3085" s="9"/>
    </row>
    <row r="3086" spans="4:5">
      <c r="D3086" s="23"/>
      <c r="E3086" s="9"/>
    </row>
    <row r="3087" spans="4:5">
      <c r="D3087" s="23"/>
      <c r="E3087" s="9"/>
    </row>
    <row r="3088" spans="4:5">
      <c r="D3088" s="23"/>
      <c r="E3088" s="9"/>
    </row>
    <row r="3089" spans="4:5">
      <c r="D3089" s="23"/>
      <c r="E3089" s="9"/>
    </row>
    <row r="3090" spans="4:5">
      <c r="D3090" s="23"/>
      <c r="E3090" s="9"/>
    </row>
    <row r="3091" spans="4:5">
      <c r="D3091" s="23"/>
      <c r="E3091" s="9"/>
    </row>
    <row r="3092" spans="4:5">
      <c r="D3092" s="23"/>
      <c r="E3092" s="9"/>
    </row>
    <row r="3093" spans="4:5">
      <c r="D3093" s="23"/>
      <c r="E3093" s="9"/>
    </row>
    <row r="3094" spans="4:5">
      <c r="D3094" s="23"/>
      <c r="E3094" s="9"/>
    </row>
    <row r="3095" spans="4:5">
      <c r="D3095" s="23"/>
      <c r="E3095" s="9"/>
    </row>
    <row r="3096" spans="4:5">
      <c r="D3096" s="23"/>
      <c r="E3096" s="9"/>
    </row>
    <row r="3097" spans="4:5">
      <c r="D3097" s="23"/>
      <c r="E3097" s="9"/>
    </row>
    <row r="3098" spans="4:5">
      <c r="D3098" s="23"/>
      <c r="E3098" s="9"/>
    </row>
    <row r="3099" spans="4:5">
      <c r="D3099" s="23"/>
      <c r="E3099" s="9"/>
    </row>
    <row r="3100" spans="4:5">
      <c r="D3100" s="23"/>
      <c r="E3100" s="9"/>
    </row>
    <row r="3101" spans="4:5">
      <c r="D3101" s="23"/>
      <c r="E3101" s="9"/>
    </row>
    <row r="3102" spans="4:5">
      <c r="D3102" s="23"/>
      <c r="E3102" s="9"/>
    </row>
    <row r="3103" spans="4:5">
      <c r="D3103" s="23"/>
      <c r="E3103" s="9"/>
    </row>
    <row r="3104" spans="4:5">
      <c r="D3104" s="23"/>
      <c r="E3104" s="9"/>
    </row>
    <row r="3105" spans="4:5">
      <c r="D3105" s="23"/>
      <c r="E3105" s="9"/>
    </row>
    <row r="3106" spans="4:5">
      <c r="D3106" s="23"/>
      <c r="E3106" s="9"/>
    </row>
    <row r="3107" spans="4:5">
      <c r="D3107" s="23"/>
      <c r="E3107" s="9"/>
    </row>
    <row r="3108" spans="4:5">
      <c r="D3108" s="23"/>
      <c r="E3108" s="9"/>
    </row>
    <row r="3109" spans="4:5">
      <c r="D3109" s="23"/>
      <c r="E3109" s="9"/>
    </row>
    <row r="3110" spans="4:5">
      <c r="D3110" s="23"/>
      <c r="E3110" s="9"/>
    </row>
    <row r="3111" spans="4:5">
      <c r="D3111" s="23"/>
      <c r="E3111" s="9"/>
    </row>
    <row r="3112" spans="4:5">
      <c r="D3112" s="23"/>
      <c r="E3112" s="9"/>
    </row>
    <row r="3113" spans="4:5">
      <c r="D3113" s="23"/>
      <c r="E3113" s="9"/>
    </row>
    <row r="3114" spans="4:5">
      <c r="D3114" s="23"/>
      <c r="E3114" s="9"/>
    </row>
    <row r="3115" spans="4:5">
      <c r="D3115" s="23"/>
      <c r="E3115" s="9"/>
    </row>
    <row r="3116" spans="4:5">
      <c r="D3116" s="23"/>
      <c r="E3116" s="9"/>
    </row>
    <row r="3117" spans="4:5">
      <c r="D3117" s="23"/>
      <c r="E3117" s="9"/>
    </row>
    <row r="3118" spans="4:5">
      <c r="D3118" s="23"/>
      <c r="E3118" s="9"/>
    </row>
    <row r="3119" spans="4:5">
      <c r="D3119" s="23"/>
      <c r="E3119" s="9"/>
    </row>
    <row r="3120" spans="4:5">
      <c r="D3120" s="23"/>
      <c r="E3120" s="9"/>
    </row>
    <row r="3121" spans="4:5">
      <c r="D3121" s="23"/>
      <c r="E3121" s="9"/>
    </row>
    <row r="3122" spans="4:5">
      <c r="D3122" s="23"/>
      <c r="E3122" s="9"/>
    </row>
    <row r="3123" spans="4:5">
      <c r="D3123" s="23"/>
      <c r="E3123" s="9"/>
    </row>
    <row r="3124" spans="4:5">
      <c r="D3124" s="23"/>
      <c r="E3124" s="9"/>
    </row>
    <row r="3125" spans="4:5">
      <c r="D3125" s="23"/>
      <c r="E3125" s="9"/>
    </row>
    <row r="3126" spans="4:5">
      <c r="D3126" s="23"/>
      <c r="E3126" s="9"/>
    </row>
    <row r="3127" spans="4:5">
      <c r="D3127" s="23"/>
      <c r="E3127" s="9"/>
    </row>
    <row r="3128" spans="4:5">
      <c r="D3128" s="23"/>
      <c r="E3128" s="9"/>
    </row>
    <row r="3129" spans="4:5">
      <c r="D3129" s="23"/>
      <c r="E3129" s="9"/>
    </row>
    <row r="3130" spans="4:5">
      <c r="D3130" s="23"/>
      <c r="E3130" s="9"/>
    </row>
    <row r="3131" spans="4:5">
      <c r="D3131" s="23"/>
      <c r="E3131" s="9"/>
    </row>
    <row r="3132" spans="4:5">
      <c r="D3132" s="23"/>
      <c r="E3132" s="9"/>
    </row>
    <row r="3133" spans="4:5">
      <c r="D3133" s="23"/>
      <c r="E3133" s="9"/>
    </row>
    <row r="3134" spans="4:5">
      <c r="D3134" s="23"/>
      <c r="E3134" s="9"/>
    </row>
    <row r="3135" spans="4:5">
      <c r="D3135" s="23"/>
      <c r="E3135" s="9"/>
    </row>
    <row r="3136" spans="4:5">
      <c r="D3136" s="23"/>
      <c r="E3136" s="9"/>
    </row>
    <row r="3137" spans="4:5">
      <c r="D3137" s="23"/>
      <c r="E3137" s="9"/>
    </row>
    <row r="3138" spans="4:5">
      <c r="D3138" s="23"/>
      <c r="E3138" s="9"/>
    </row>
    <row r="3139" spans="4:5">
      <c r="D3139" s="23"/>
      <c r="E3139" s="9"/>
    </row>
    <row r="3140" spans="4:5">
      <c r="D3140" s="23"/>
      <c r="E3140" s="9"/>
    </row>
    <row r="3141" spans="4:5">
      <c r="D3141" s="23"/>
      <c r="E3141" s="9"/>
    </row>
    <row r="3142" spans="4:5">
      <c r="D3142" s="23"/>
      <c r="E3142" s="9"/>
    </row>
    <row r="3143" spans="4:5">
      <c r="D3143" s="23"/>
      <c r="E3143" s="9"/>
    </row>
    <row r="3144" spans="4:5">
      <c r="D3144" s="23"/>
      <c r="E3144" s="9"/>
    </row>
    <row r="3145" spans="4:5">
      <c r="D3145" s="23"/>
      <c r="E3145" s="9"/>
    </row>
    <row r="3146" spans="4:5">
      <c r="D3146" s="23"/>
      <c r="E3146" s="9"/>
    </row>
    <row r="3147" spans="4:5">
      <c r="D3147" s="23"/>
      <c r="E3147" s="9"/>
    </row>
    <row r="3148" spans="4:5">
      <c r="D3148" s="23"/>
      <c r="E3148" s="9"/>
    </row>
    <row r="3149" spans="4:5">
      <c r="D3149" s="23"/>
      <c r="E3149" s="9"/>
    </row>
    <row r="3150" spans="4:5">
      <c r="D3150" s="23"/>
      <c r="E3150" s="9"/>
    </row>
    <row r="3151" spans="4:5">
      <c r="D3151" s="23"/>
      <c r="E3151" s="9"/>
    </row>
    <row r="3152" spans="4:5">
      <c r="D3152" s="23"/>
      <c r="E3152" s="9"/>
    </row>
    <row r="3153" spans="4:5">
      <c r="D3153" s="23"/>
      <c r="E3153" s="9"/>
    </row>
    <row r="3154" spans="4:5">
      <c r="D3154" s="23"/>
      <c r="E3154" s="9"/>
    </row>
    <row r="3155" spans="4:5">
      <c r="D3155" s="23"/>
      <c r="E3155" s="9"/>
    </row>
    <row r="3156" spans="4:5">
      <c r="D3156" s="23"/>
      <c r="E3156" s="9"/>
    </row>
    <row r="3157" spans="4:5">
      <c r="D3157" s="23"/>
      <c r="E3157" s="9"/>
    </row>
    <row r="3158" spans="4:5">
      <c r="D3158" s="23"/>
      <c r="E3158" s="9"/>
    </row>
    <row r="3159" spans="4:5">
      <c r="D3159" s="23"/>
      <c r="E3159" s="9"/>
    </row>
    <row r="3160" spans="4:5">
      <c r="D3160" s="23"/>
      <c r="E3160" s="9"/>
    </row>
    <row r="3161" spans="4:5">
      <c r="D3161" s="23"/>
      <c r="E3161" s="9"/>
    </row>
    <row r="3162" spans="4:5">
      <c r="D3162" s="23"/>
      <c r="E3162" s="9"/>
    </row>
    <row r="3163" spans="4:5">
      <c r="D3163" s="23"/>
      <c r="E3163" s="9"/>
    </row>
    <row r="3164" spans="4:5">
      <c r="D3164" s="23"/>
      <c r="E3164" s="9"/>
    </row>
    <row r="3165" spans="4:5">
      <c r="D3165" s="23"/>
      <c r="E3165" s="9"/>
    </row>
    <row r="3166" spans="4:5">
      <c r="D3166" s="23"/>
      <c r="E3166" s="9"/>
    </row>
    <row r="3167" spans="4:5">
      <c r="D3167" s="23"/>
      <c r="E3167" s="9"/>
    </row>
    <row r="3168" spans="4:5">
      <c r="D3168" s="23"/>
      <c r="E3168" s="9"/>
    </row>
    <row r="3169" spans="4:5">
      <c r="D3169" s="23"/>
      <c r="E3169" s="9"/>
    </row>
    <row r="3170" spans="4:5">
      <c r="D3170" s="23"/>
      <c r="E3170" s="9"/>
    </row>
    <row r="3171" spans="4:5">
      <c r="D3171" s="23"/>
      <c r="E3171" s="9"/>
    </row>
    <row r="3172" spans="4:5">
      <c r="D3172" s="23"/>
      <c r="E3172" s="9"/>
    </row>
    <row r="3173" spans="4:5">
      <c r="D3173" s="23"/>
      <c r="E3173" s="9"/>
    </row>
    <row r="3174" spans="4:5">
      <c r="D3174" s="23"/>
      <c r="E3174" s="9"/>
    </row>
    <row r="3175" spans="4:5">
      <c r="D3175" s="23"/>
      <c r="E3175" s="9"/>
    </row>
    <row r="3176" spans="4:5">
      <c r="D3176" s="23"/>
      <c r="E3176" s="9"/>
    </row>
    <row r="3177" spans="4:5">
      <c r="D3177" s="23"/>
      <c r="E3177" s="9"/>
    </row>
    <row r="3178" spans="4:5">
      <c r="D3178" s="23"/>
      <c r="E3178" s="9"/>
    </row>
    <row r="3179" spans="4:5">
      <c r="D3179" s="23"/>
      <c r="E3179" s="9"/>
    </row>
    <row r="3180" spans="4:5">
      <c r="D3180" s="23"/>
      <c r="E3180" s="9"/>
    </row>
    <row r="3181" spans="4:5">
      <c r="D3181" s="23"/>
      <c r="E3181" s="9"/>
    </row>
    <row r="3182" spans="4:5">
      <c r="D3182" s="23"/>
      <c r="E3182" s="9"/>
    </row>
    <row r="3183" spans="4:5">
      <c r="D3183" s="23"/>
      <c r="E3183" s="9"/>
    </row>
    <row r="3184" spans="4:5">
      <c r="D3184" s="23"/>
      <c r="E3184" s="9"/>
    </row>
    <row r="3185" spans="4:5">
      <c r="D3185" s="23"/>
      <c r="E3185" s="9"/>
    </row>
    <row r="3186" spans="4:5">
      <c r="D3186" s="23"/>
      <c r="E3186" s="9"/>
    </row>
    <row r="3187" spans="4:5">
      <c r="D3187" s="23"/>
      <c r="E3187" s="9"/>
    </row>
    <row r="3188" spans="4:5">
      <c r="D3188" s="23"/>
      <c r="E3188" s="9"/>
    </row>
    <row r="3189" spans="4:5">
      <c r="D3189" s="23"/>
      <c r="E3189" s="9"/>
    </row>
    <row r="3190" spans="4:5">
      <c r="D3190" s="23"/>
      <c r="E3190" s="9"/>
    </row>
    <row r="3191" spans="4:5">
      <c r="D3191" s="23"/>
      <c r="E3191" s="9"/>
    </row>
    <row r="3192" spans="4:5">
      <c r="D3192" s="23"/>
      <c r="E3192" s="9"/>
    </row>
    <row r="3193" spans="4:5">
      <c r="D3193" s="23"/>
      <c r="E3193" s="9"/>
    </row>
    <row r="3194" spans="4:5">
      <c r="D3194" s="23"/>
      <c r="E3194" s="9"/>
    </row>
    <row r="3195" spans="4:5">
      <c r="D3195" s="23"/>
      <c r="E3195" s="9"/>
    </row>
    <row r="3196" spans="4:5">
      <c r="D3196" s="23"/>
      <c r="E3196" s="9"/>
    </row>
    <row r="3197" spans="4:5">
      <c r="D3197" s="23"/>
      <c r="E3197" s="9"/>
    </row>
    <row r="3198" spans="4:5">
      <c r="D3198" s="23"/>
      <c r="E3198" s="9"/>
    </row>
    <row r="3199" spans="4:5">
      <c r="D3199" s="23"/>
      <c r="E3199" s="9"/>
    </row>
    <row r="3200" spans="4:5">
      <c r="D3200" s="23"/>
      <c r="E3200" s="9"/>
    </row>
    <row r="3201" spans="4:5">
      <c r="D3201" s="23"/>
      <c r="E3201" s="9"/>
    </row>
    <row r="3202" spans="4:5">
      <c r="D3202" s="23"/>
      <c r="E3202" s="9"/>
    </row>
    <row r="3203" spans="4:5">
      <c r="D3203" s="23"/>
      <c r="E3203" s="9"/>
    </row>
    <row r="3204" spans="4:5">
      <c r="D3204" s="23"/>
      <c r="E3204" s="9"/>
    </row>
    <row r="3205" spans="4:5">
      <c r="D3205" s="23"/>
      <c r="E3205" s="9"/>
    </row>
    <row r="3206" spans="4:5">
      <c r="D3206" s="23"/>
      <c r="E3206" s="9"/>
    </row>
    <row r="3207" spans="4:5">
      <c r="D3207" s="23"/>
      <c r="E3207" s="9"/>
    </row>
    <row r="3208" spans="4:5">
      <c r="D3208" s="23"/>
      <c r="E3208" s="9"/>
    </row>
    <row r="3209" spans="4:5">
      <c r="D3209" s="23"/>
      <c r="E3209" s="9"/>
    </row>
    <row r="3210" spans="4:5">
      <c r="D3210" s="23"/>
      <c r="E3210" s="9"/>
    </row>
    <row r="3211" spans="4:5">
      <c r="D3211" s="23"/>
      <c r="E3211" s="9"/>
    </row>
    <row r="3212" spans="4:5">
      <c r="D3212" s="23"/>
      <c r="E3212" s="9"/>
    </row>
    <row r="3213" spans="4:5">
      <c r="D3213" s="23"/>
      <c r="E3213" s="9"/>
    </row>
    <row r="3214" spans="4:5">
      <c r="D3214" s="23"/>
      <c r="E3214" s="9"/>
    </row>
    <row r="3215" spans="4:5">
      <c r="D3215" s="23"/>
      <c r="E3215" s="9"/>
    </row>
    <row r="3216" spans="4:5">
      <c r="D3216" s="23"/>
      <c r="E3216" s="9"/>
    </row>
    <row r="3217" spans="4:5">
      <c r="D3217" s="23"/>
      <c r="E3217" s="9"/>
    </row>
    <row r="3218" spans="4:5">
      <c r="D3218" s="23"/>
      <c r="E3218" s="9"/>
    </row>
    <row r="3219" spans="4:5">
      <c r="D3219" s="23"/>
      <c r="E3219" s="9"/>
    </row>
    <row r="3220" spans="4:5">
      <c r="D3220" s="23"/>
      <c r="E3220" s="9"/>
    </row>
    <row r="3221" spans="4:5">
      <c r="D3221" s="23"/>
      <c r="E3221" s="9"/>
    </row>
    <row r="3222" spans="4:5">
      <c r="D3222" s="23"/>
      <c r="E3222" s="9"/>
    </row>
    <row r="3223" spans="4:5">
      <c r="D3223" s="23"/>
      <c r="E3223" s="9"/>
    </row>
    <row r="3224" spans="4:5">
      <c r="D3224" s="23"/>
      <c r="E3224" s="9"/>
    </row>
    <row r="3225" spans="4:5">
      <c r="D3225" s="23"/>
      <c r="E3225" s="9"/>
    </row>
    <row r="3226" spans="4:5">
      <c r="D3226" s="23"/>
      <c r="E3226" s="9"/>
    </row>
    <row r="3227" spans="4:5">
      <c r="D3227" s="23"/>
      <c r="E3227" s="9"/>
    </row>
    <row r="3228" spans="4:5">
      <c r="D3228" s="23"/>
      <c r="E3228" s="9"/>
    </row>
    <row r="3229" spans="4:5">
      <c r="D3229" s="23"/>
      <c r="E3229" s="9"/>
    </row>
    <row r="3230" spans="4:5">
      <c r="D3230" s="23"/>
      <c r="E3230" s="9"/>
    </row>
    <row r="3231" spans="4:5">
      <c r="D3231" s="23"/>
      <c r="E3231" s="9"/>
    </row>
    <row r="3232" spans="4:5">
      <c r="D3232" s="23"/>
      <c r="E3232" s="9"/>
    </row>
    <row r="3233" spans="4:5">
      <c r="D3233" s="23"/>
      <c r="E3233" s="9"/>
    </row>
    <row r="3234" spans="4:5">
      <c r="D3234" s="23"/>
      <c r="E3234" s="9"/>
    </row>
    <row r="3235" spans="4:5">
      <c r="D3235" s="23"/>
      <c r="E3235" s="9"/>
    </row>
    <row r="3236" spans="4:5">
      <c r="D3236" s="23"/>
      <c r="E3236" s="9"/>
    </row>
    <row r="3237" spans="4:5">
      <c r="D3237" s="23"/>
      <c r="E3237" s="9"/>
    </row>
    <row r="3238" spans="4:5">
      <c r="D3238" s="23"/>
      <c r="E3238" s="9"/>
    </row>
    <row r="3239" spans="4:5">
      <c r="D3239" s="23"/>
      <c r="E3239" s="9"/>
    </row>
    <row r="3240" spans="4:5">
      <c r="D3240" s="23"/>
      <c r="E3240" s="9"/>
    </row>
    <row r="3241" spans="4:5">
      <c r="D3241" s="23"/>
      <c r="E3241" s="9"/>
    </row>
    <row r="3242" spans="4:5">
      <c r="D3242" s="23"/>
      <c r="E3242" s="9"/>
    </row>
    <row r="3243" spans="4:5">
      <c r="D3243" s="23"/>
      <c r="E3243" s="9"/>
    </row>
    <row r="3244" spans="4:5">
      <c r="D3244" s="23"/>
      <c r="E3244" s="9"/>
    </row>
    <row r="3245" spans="4:5">
      <c r="D3245" s="23"/>
      <c r="E3245" s="9"/>
    </row>
    <row r="3246" spans="4:5">
      <c r="D3246" s="23"/>
      <c r="E3246" s="9"/>
    </row>
    <row r="3247" spans="4:5">
      <c r="D3247" s="23"/>
      <c r="E3247" s="9"/>
    </row>
    <row r="3248" spans="4:5">
      <c r="D3248" s="23"/>
      <c r="E3248" s="9"/>
    </row>
    <row r="3249" spans="4:5">
      <c r="D3249" s="23"/>
      <c r="E3249" s="9"/>
    </row>
    <row r="3250" spans="4:5">
      <c r="D3250" s="23"/>
      <c r="E3250" s="9"/>
    </row>
    <row r="3251" spans="4:5">
      <c r="D3251" s="23"/>
      <c r="E3251" s="9"/>
    </row>
    <row r="3252" spans="4:5">
      <c r="D3252" s="23"/>
      <c r="E3252" s="9"/>
    </row>
    <row r="3253" spans="4:5">
      <c r="D3253" s="23"/>
      <c r="E3253" s="9"/>
    </row>
    <row r="3254" spans="4:5">
      <c r="D3254" s="23"/>
      <c r="E3254" s="9"/>
    </row>
    <row r="3255" spans="4:5">
      <c r="D3255" s="23"/>
      <c r="E3255" s="9"/>
    </row>
    <row r="3256" spans="4:5">
      <c r="D3256" s="23"/>
      <c r="E3256" s="9"/>
    </row>
    <row r="3257" spans="4:5">
      <c r="D3257" s="23"/>
      <c r="E3257" s="9"/>
    </row>
    <row r="3258" spans="4:5">
      <c r="D3258" s="23"/>
      <c r="E3258" s="9"/>
    </row>
    <row r="3259" spans="4:5">
      <c r="D3259" s="23"/>
      <c r="E3259" s="9"/>
    </row>
    <row r="3260" spans="4:5">
      <c r="D3260" s="23"/>
      <c r="E3260" s="9"/>
    </row>
    <row r="3261" spans="4:5">
      <c r="D3261" s="23"/>
      <c r="E3261" s="9"/>
    </row>
    <row r="3262" spans="4:5">
      <c r="D3262" s="23"/>
      <c r="E3262" s="9"/>
    </row>
    <row r="3263" spans="4:5">
      <c r="D3263" s="23"/>
      <c r="E3263" s="9"/>
    </row>
    <row r="3264" spans="4:5">
      <c r="D3264" s="23"/>
      <c r="E3264" s="9"/>
    </row>
    <row r="3265" spans="4:5">
      <c r="D3265" s="23"/>
      <c r="E3265" s="9"/>
    </row>
    <row r="3266" spans="4:5">
      <c r="D3266" s="23"/>
      <c r="E3266" s="9"/>
    </row>
    <row r="3267" spans="4:5">
      <c r="D3267" s="23"/>
      <c r="E3267" s="9"/>
    </row>
    <row r="3268" spans="4:5">
      <c r="D3268" s="23"/>
      <c r="E3268" s="9"/>
    </row>
    <row r="3269" spans="4:5">
      <c r="D3269" s="23"/>
      <c r="E3269" s="9"/>
    </row>
    <row r="3270" spans="4:5">
      <c r="D3270" s="23"/>
      <c r="E3270" s="9"/>
    </row>
    <row r="3271" spans="4:5">
      <c r="D3271" s="23"/>
      <c r="E3271" s="9"/>
    </row>
    <row r="3272" spans="4:5">
      <c r="D3272" s="23"/>
      <c r="E3272" s="9"/>
    </row>
    <row r="3273" spans="4:5">
      <c r="D3273" s="23"/>
      <c r="E3273" s="9"/>
    </row>
    <row r="3274" spans="4:5">
      <c r="D3274" s="23"/>
      <c r="E3274" s="9"/>
    </row>
    <row r="3275" spans="4:5">
      <c r="D3275" s="23"/>
      <c r="E3275" s="9"/>
    </row>
    <row r="3276" spans="4:5">
      <c r="D3276" s="23"/>
      <c r="E3276" s="9"/>
    </row>
    <row r="3277" spans="4:5">
      <c r="D3277" s="23"/>
      <c r="E3277" s="9"/>
    </row>
    <row r="3278" spans="4:5">
      <c r="D3278" s="23"/>
      <c r="E3278" s="9"/>
    </row>
    <row r="3279" spans="4:5">
      <c r="D3279" s="23"/>
      <c r="E3279" s="9"/>
    </row>
    <row r="3280" spans="4:5">
      <c r="D3280" s="23"/>
      <c r="E3280" s="9"/>
    </row>
    <row r="3281" spans="4:5">
      <c r="D3281" s="23"/>
      <c r="E3281" s="9"/>
    </row>
    <row r="3282" spans="4:5">
      <c r="D3282" s="23"/>
      <c r="E3282" s="9"/>
    </row>
    <row r="3283" spans="4:5">
      <c r="D3283" s="23"/>
      <c r="E3283" s="9"/>
    </row>
    <row r="3284" spans="4:5">
      <c r="D3284" s="23"/>
      <c r="E3284" s="9"/>
    </row>
    <row r="3285" spans="4:5">
      <c r="D3285" s="23"/>
      <c r="E3285" s="9"/>
    </row>
    <row r="3286" spans="4:5">
      <c r="D3286" s="23"/>
      <c r="E3286" s="9"/>
    </row>
    <row r="3287" spans="4:5">
      <c r="D3287" s="23"/>
      <c r="E3287" s="9"/>
    </row>
    <row r="3288" spans="4:5">
      <c r="D3288" s="23"/>
      <c r="E3288" s="9"/>
    </row>
    <row r="3289" spans="4:5">
      <c r="D3289" s="23"/>
      <c r="E3289" s="9"/>
    </row>
    <row r="3290" spans="4:5">
      <c r="D3290" s="23"/>
      <c r="E3290" s="9"/>
    </row>
    <row r="3291" spans="4:5">
      <c r="D3291" s="23"/>
      <c r="E3291" s="9"/>
    </row>
    <row r="3292" spans="4:5">
      <c r="D3292" s="23"/>
      <c r="E3292" s="9"/>
    </row>
    <row r="3293" spans="4:5">
      <c r="D3293" s="23"/>
      <c r="E3293" s="9"/>
    </row>
    <row r="3294" spans="4:5">
      <c r="D3294" s="23"/>
      <c r="E3294" s="9"/>
    </row>
    <row r="3295" spans="4:5">
      <c r="D3295" s="23"/>
      <c r="E3295" s="9"/>
    </row>
    <row r="3296" spans="4:5">
      <c r="D3296" s="23"/>
      <c r="E3296" s="9"/>
    </row>
    <row r="3297" spans="4:5">
      <c r="D3297" s="23"/>
      <c r="E3297" s="9"/>
    </row>
    <row r="3298" spans="4:5">
      <c r="D3298" s="23"/>
      <c r="E3298" s="9"/>
    </row>
    <row r="3299" spans="4:5">
      <c r="D3299" s="23"/>
      <c r="E3299" s="9"/>
    </row>
    <row r="3300" spans="4:5">
      <c r="D3300" s="23"/>
      <c r="E3300" s="9"/>
    </row>
    <row r="3301" spans="4:5">
      <c r="D3301" s="23"/>
      <c r="E3301" s="9"/>
    </row>
    <row r="3302" spans="4:5">
      <c r="D3302" s="23"/>
      <c r="E3302" s="9"/>
    </row>
    <row r="3303" spans="4:5">
      <c r="D3303" s="23"/>
      <c r="E3303" s="9"/>
    </row>
    <row r="3304" spans="4:5">
      <c r="D3304" s="23"/>
      <c r="E3304" s="9"/>
    </row>
    <row r="3305" spans="4:5">
      <c r="D3305" s="23"/>
      <c r="E3305" s="9"/>
    </row>
    <row r="3306" spans="4:5">
      <c r="D3306" s="23"/>
      <c r="E3306" s="9"/>
    </row>
    <row r="3307" spans="4:5">
      <c r="D3307" s="23"/>
      <c r="E3307" s="9"/>
    </row>
    <row r="3308" spans="4:5">
      <c r="D3308" s="23"/>
      <c r="E3308" s="9"/>
    </row>
    <row r="3309" spans="4:5">
      <c r="D3309" s="23"/>
      <c r="E3309" s="9"/>
    </row>
    <row r="3310" spans="4:5">
      <c r="D3310" s="23"/>
      <c r="E3310" s="9"/>
    </row>
    <row r="3311" spans="4:5">
      <c r="D3311" s="23"/>
      <c r="E3311" s="9"/>
    </row>
    <row r="3312" spans="4:5">
      <c r="D3312" s="23"/>
      <c r="E3312" s="9"/>
    </row>
    <row r="3313" spans="4:5">
      <c r="D3313" s="23"/>
      <c r="E3313" s="9"/>
    </row>
    <row r="3314" spans="4:5">
      <c r="D3314" s="23"/>
      <c r="E3314" s="9"/>
    </row>
    <row r="3315" spans="4:5">
      <c r="D3315" s="23"/>
      <c r="E3315" s="9"/>
    </row>
    <row r="3316" spans="4:5">
      <c r="D3316" s="23"/>
      <c r="E3316" s="9"/>
    </row>
    <row r="3317" spans="4:5">
      <c r="D3317" s="23"/>
      <c r="E3317" s="9"/>
    </row>
    <row r="3318" spans="4:5">
      <c r="D3318" s="23"/>
      <c r="E3318" s="9"/>
    </row>
    <row r="3319" spans="4:5">
      <c r="D3319" s="23"/>
      <c r="E3319" s="9"/>
    </row>
    <row r="3320" spans="4:5">
      <c r="D3320" s="23"/>
      <c r="E3320" s="9"/>
    </row>
    <row r="3321" spans="4:5">
      <c r="D3321" s="23"/>
      <c r="E3321" s="9"/>
    </row>
    <row r="3322" spans="4:5">
      <c r="D3322" s="23"/>
      <c r="E3322" s="9"/>
    </row>
    <row r="3323" spans="4:5">
      <c r="D3323" s="23"/>
      <c r="E3323" s="9"/>
    </row>
    <row r="3324" spans="4:5">
      <c r="D3324" s="23"/>
      <c r="E3324" s="9"/>
    </row>
    <row r="3325" spans="4:5">
      <c r="D3325" s="23"/>
      <c r="E3325" s="9"/>
    </row>
    <row r="3326" spans="4:5">
      <c r="D3326" s="23"/>
      <c r="E3326" s="9"/>
    </row>
    <row r="3327" spans="4:5">
      <c r="D3327" s="23"/>
      <c r="E3327" s="9"/>
    </row>
    <row r="3328" spans="4:5">
      <c r="D3328" s="23"/>
      <c r="E3328" s="9"/>
    </row>
    <row r="3329" spans="4:5">
      <c r="D3329" s="23"/>
      <c r="E3329" s="9"/>
    </row>
    <row r="3330" spans="4:5">
      <c r="D3330" s="23"/>
      <c r="E3330" s="9"/>
    </row>
    <row r="3331" spans="4:5">
      <c r="D3331" s="23"/>
      <c r="E3331" s="9"/>
    </row>
    <row r="3332" spans="4:5">
      <c r="D3332" s="23"/>
      <c r="E3332" s="9"/>
    </row>
    <row r="3333" spans="4:5">
      <c r="D3333" s="23"/>
      <c r="E3333" s="9"/>
    </row>
    <row r="3334" spans="4:5">
      <c r="D3334" s="23"/>
      <c r="E3334" s="9"/>
    </row>
    <row r="3335" spans="4:5">
      <c r="D3335" s="23"/>
      <c r="E3335" s="9"/>
    </row>
    <row r="3336" spans="4:5">
      <c r="D3336" s="23"/>
      <c r="E3336" s="9"/>
    </row>
    <row r="3337" spans="4:5">
      <c r="D3337" s="23"/>
      <c r="E3337" s="9"/>
    </row>
    <row r="3338" spans="4:5">
      <c r="D3338" s="23"/>
      <c r="E3338" s="9"/>
    </row>
    <row r="3339" spans="4:5">
      <c r="D3339" s="23"/>
      <c r="E3339" s="9"/>
    </row>
    <row r="3340" spans="4:5">
      <c r="D3340" s="23"/>
      <c r="E3340" s="9"/>
    </row>
    <row r="3341" spans="4:5">
      <c r="D3341" s="23"/>
      <c r="E3341" s="9"/>
    </row>
    <row r="3342" spans="4:5">
      <c r="D3342" s="23"/>
      <c r="E3342" s="9"/>
    </row>
    <row r="3343" spans="4:5">
      <c r="D3343" s="23"/>
      <c r="E3343" s="9"/>
    </row>
    <row r="3344" spans="4:5">
      <c r="D3344" s="23"/>
      <c r="E3344" s="9"/>
    </row>
    <row r="3345" spans="4:5">
      <c r="D3345" s="23"/>
      <c r="E3345" s="9"/>
    </row>
    <row r="3346" spans="4:5">
      <c r="D3346" s="23"/>
      <c r="E3346" s="9"/>
    </row>
    <row r="3347" spans="4:5">
      <c r="D3347" s="23"/>
      <c r="E3347" s="9"/>
    </row>
    <row r="3348" spans="4:5">
      <c r="D3348" s="23"/>
      <c r="E3348" s="9"/>
    </row>
    <row r="3349" spans="4:5">
      <c r="D3349" s="23"/>
      <c r="E3349" s="9"/>
    </row>
    <row r="3350" spans="4:5">
      <c r="D3350" s="23"/>
      <c r="E3350" s="9"/>
    </row>
    <row r="3351" spans="4:5">
      <c r="D3351" s="23"/>
      <c r="E3351" s="9"/>
    </row>
    <row r="3352" spans="4:5">
      <c r="D3352" s="23"/>
      <c r="E3352" s="9"/>
    </row>
    <row r="3353" spans="4:5">
      <c r="D3353" s="23"/>
      <c r="E3353" s="9"/>
    </row>
    <row r="3354" spans="4:5">
      <c r="D3354" s="23"/>
      <c r="E3354" s="9"/>
    </row>
    <row r="3355" spans="4:5">
      <c r="D3355" s="23"/>
      <c r="E3355" s="9"/>
    </row>
    <row r="3356" spans="4:5">
      <c r="D3356" s="23"/>
      <c r="E3356" s="9"/>
    </row>
    <row r="3357" spans="4:5">
      <c r="D3357" s="23"/>
      <c r="E3357" s="9"/>
    </row>
    <row r="3358" spans="4:5">
      <c r="D3358" s="23"/>
      <c r="E3358" s="9"/>
    </row>
    <row r="3359" spans="4:5">
      <c r="D3359" s="23"/>
      <c r="E3359" s="9"/>
    </row>
    <row r="3360" spans="4:5">
      <c r="D3360" s="23"/>
      <c r="E3360" s="9"/>
    </row>
    <row r="3361" spans="4:5">
      <c r="D3361" s="23"/>
      <c r="E3361" s="9"/>
    </row>
    <row r="3362" spans="4:5">
      <c r="D3362" s="23"/>
      <c r="E3362" s="9"/>
    </row>
    <row r="3363" spans="4:5">
      <c r="D3363" s="23"/>
      <c r="E3363" s="9"/>
    </row>
    <row r="3364" spans="4:5">
      <c r="D3364" s="23"/>
      <c r="E3364" s="9"/>
    </row>
    <row r="3365" spans="4:5">
      <c r="D3365" s="23"/>
      <c r="E3365" s="9"/>
    </row>
    <row r="3366" spans="4:5">
      <c r="D3366" s="23"/>
      <c r="E3366" s="9"/>
    </row>
    <row r="3367" spans="4:5">
      <c r="D3367" s="23"/>
      <c r="E3367" s="9"/>
    </row>
    <row r="3368" spans="4:5">
      <c r="D3368" s="23"/>
      <c r="E3368" s="9"/>
    </row>
    <row r="3369" spans="4:5">
      <c r="D3369" s="23"/>
      <c r="E3369" s="9"/>
    </row>
    <row r="3370" spans="4:5">
      <c r="D3370" s="23"/>
      <c r="E3370" s="9"/>
    </row>
    <row r="3371" spans="4:5">
      <c r="D3371" s="23"/>
      <c r="E3371" s="9"/>
    </row>
    <row r="3372" spans="4:5">
      <c r="D3372" s="23"/>
      <c r="E3372" s="9"/>
    </row>
    <row r="3373" spans="4:5">
      <c r="D3373" s="23"/>
      <c r="E3373" s="9"/>
    </row>
    <row r="3374" spans="4:5">
      <c r="D3374" s="23"/>
      <c r="E3374" s="9"/>
    </row>
    <row r="3375" spans="4:5">
      <c r="D3375" s="23"/>
      <c r="E3375" s="9"/>
    </row>
    <row r="3376" spans="4:5">
      <c r="D3376" s="23"/>
      <c r="E3376" s="9"/>
    </row>
    <row r="3377" spans="4:5">
      <c r="D3377" s="23"/>
      <c r="E3377" s="9"/>
    </row>
    <row r="3378" spans="4:5">
      <c r="D3378" s="23"/>
      <c r="E3378" s="9"/>
    </row>
    <row r="3379" spans="4:5">
      <c r="D3379" s="23"/>
      <c r="E3379" s="9"/>
    </row>
    <row r="3380" spans="4:5">
      <c r="D3380" s="23"/>
      <c r="E3380" s="9"/>
    </row>
    <row r="3381" spans="4:5">
      <c r="D3381" s="23"/>
      <c r="E3381" s="9"/>
    </row>
    <row r="3382" spans="4:5">
      <c r="D3382" s="23"/>
      <c r="E3382" s="9"/>
    </row>
    <row r="3383" spans="4:5">
      <c r="D3383" s="23"/>
      <c r="E3383" s="9"/>
    </row>
    <row r="3384" spans="4:5">
      <c r="D3384" s="23"/>
      <c r="E3384" s="9"/>
    </row>
    <row r="3385" spans="4:5">
      <c r="D3385" s="23"/>
      <c r="E3385" s="9"/>
    </row>
    <row r="3386" spans="4:5">
      <c r="D3386" s="23"/>
      <c r="E3386" s="9"/>
    </row>
    <row r="3387" spans="4:5">
      <c r="D3387" s="23"/>
      <c r="E3387" s="9"/>
    </row>
    <row r="3388" spans="4:5">
      <c r="D3388" s="23"/>
      <c r="E3388" s="9"/>
    </row>
    <row r="3389" spans="4:5">
      <c r="D3389" s="23"/>
      <c r="E3389" s="9"/>
    </row>
    <row r="3390" spans="4:5">
      <c r="D3390" s="23"/>
      <c r="E3390" s="9"/>
    </row>
    <row r="3391" spans="4:5">
      <c r="D3391" s="23"/>
      <c r="E3391" s="9"/>
    </row>
    <row r="3392" spans="4:5">
      <c r="D3392" s="23"/>
      <c r="E3392" s="9"/>
    </row>
    <row r="3393" spans="4:5">
      <c r="D3393" s="23"/>
      <c r="E3393" s="9"/>
    </row>
    <row r="3394" spans="4:5">
      <c r="D3394" s="23"/>
      <c r="E3394" s="9"/>
    </row>
    <row r="3395" spans="4:5">
      <c r="D3395" s="23"/>
      <c r="E3395" s="9"/>
    </row>
    <row r="3396" spans="4:5">
      <c r="D3396" s="23"/>
      <c r="E3396" s="9"/>
    </row>
    <row r="3397" spans="4:5">
      <c r="D3397" s="23"/>
      <c r="E3397" s="9"/>
    </row>
    <row r="3398" spans="4:5">
      <c r="D3398" s="23"/>
      <c r="E3398" s="9"/>
    </row>
    <row r="3399" spans="4:5">
      <c r="D3399" s="23"/>
      <c r="E3399" s="9"/>
    </row>
    <row r="3400" spans="4:5">
      <c r="D3400" s="23"/>
      <c r="E3400" s="9"/>
    </row>
    <row r="3401" spans="4:5">
      <c r="D3401" s="23"/>
      <c r="E3401" s="9"/>
    </row>
    <row r="3402" spans="4:5">
      <c r="D3402" s="23"/>
      <c r="E3402" s="9"/>
    </row>
    <row r="3403" spans="4:5">
      <c r="D3403" s="23"/>
      <c r="E3403" s="9"/>
    </row>
    <row r="3404" spans="4:5">
      <c r="D3404" s="23"/>
      <c r="E3404" s="9"/>
    </row>
    <row r="3405" spans="4:5">
      <c r="D3405" s="23"/>
      <c r="E3405" s="9"/>
    </row>
    <row r="3406" spans="4:5">
      <c r="D3406" s="23"/>
      <c r="E3406" s="9"/>
    </row>
    <row r="3407" spans="4:5">
      <c r="D3407" s="23"/>
      <c r="E3407" s="9"/>
    </row>
    <row r="3408" spans="4:5">
      <c r="D3408" s="23"/>
      <c r="E3408" s="9"/>
    </row>
    <row r="3409" spans="4:5">
      <c r="D3409" s="23"/>
      <c r="E3409" s="9"/>
    </row>
    <row r="3410" spans="4:5">
      <c r="D3410" s="23"/>
      <c r="E3410" s="9"/>
    </row>
    <row r="3411" spans="4:5">
      <c r="D3411" s="23"/>
      <c r="E3411" s="9"/>
    </row>
    <row r="3412" spans="4:5">
      <c r="D3412" s="23"/>
      <c r="E3412" s="9"/>
    </row>
    <row r="3413" spans="4:5">
      <c r="D3413" s="23"/>
      <c r="E3413" s="9"/>
    </row>
    <row r="3414" spans="4:5">
      <c r="D3414" s="23"/>
      <c r="E3414" s="9"/>
    </row>
    <row r="3415" spans="4:5">
      <c r="D3415" s="23"/>
      <c r="E3415" s="9"/>
    </row>
    <row r="3416" spans="4:5">
      <c r="D3416" s="23"/>
      <c r="E3416" s="9"/>
    </row>
    <row r="3417" spans="4:5">
      <c r="D3417" s="23"/>
      <c r="E3417" s="9"/>
    </row>
    <row r="3418" spans="4:5">
      <c r="D3418" s="23"/>
      <c r="E3418" s="9"/>
    </row>
    <row r="3419" spans="4:5">
      <c r="D3419" s="23"/>
      <c r="E3419" s="9"/>
    </row>
    <row r="3420" spans="4:5">
      <c r="D3420" s="23"/>
      <c r="E3420" s="9"/>
    </row>
    <row r="3421" spans="4:5">
      <c r="D3421" s="23"/>
      <c r="E3421" s="9"/>
    </row>
    <row r="3422" spans="4:5">
      <c r="D3422" s="23"/>
      <c r="E3422" s="9"/>
    </row>
    <row r="3423" spans="4:5">
      <c r="D3423" s="23"/>
      <c r="E3423" s="9"/>
    </row>
    <row r="3424" spans="4:5">
      <c r="D3424" s="23"/>
      <c r="E3424" s="9"/>
    </row>
    <row r="3425" spans="4:5">
      <c r="D3425" s="23"/>
      <c r="E3425" s="9"/>
    </row>
    <row r="3426" spans="4:5">
      <c r="D3426" s="23"/>
      <c r="E3426" s="9"/>
    </row>
    <row r="3427" spans="4:5">
      <c r="D3427" s="23"/>
      <c r="E3427" s="9"/>
    </row>
    <row r="3428" spans="4:5">
      <c r="D3428" s="23"/>
      <c r="E3428" s="9"/>
    </row>
    <row r="3429" spans="4:5">
      <c r="D3429" s="23"/>
      <c r="E3429" s="9"/>
    </row>
    <row r="3430" spans="4:5">
      <c r="D3430" s="23"/>
      <c r="E3430" s="9"/>
    </row>
    <row r="3431" spans="4:5">
      <c r="D3431" s="23"/>
      <c r="E3431" s="9"/>
    </row>
    <row r="3432" spans="4:5">
      <c r="D3432" s="23"/>
      <c r="E3432" s="9"/>
    </row>
    <row r="3433" spans="4:5">
      <c r="D3433" s="23"/>
      <c r="E3433" s="9"/>
    </row>
    <row r="3434" spans="4:5">
      <c r="D3434" s="23"/>
      <c r="E3434" s="9"/>
    </row>
    <row r="3435" spans="4:5">
      <c r="D3435" s="23"/>
      <c r="E3435" s="9"/>
    </row>
    <row r="3436" spans="4:5">
      <c r="D3436" s="23"/>
      <c r="E3436" s="9"/>
    </row>
    <row r="3437" spans="4:5">
      <c r="D3437" s="23"/>
      <c r="E3437" s="9"/>
    </row>
    <row r="3438" spans="4:5">
      <c r="D3438" s="23"/>
      <c r="E3438" s="9"/>
    </row>
    <row r="3439" spans="4:5">
      <c r="D3439" s="23"/>
      <c r="E3439" s="9"/>
    </row>
    <row r="3440" spans="4:5">
      <c r="D3440" s="23"/>
      <c r="E3440" s="9"/>
    </row>
    <row r="3441" spans="4:5">
      <c r="D3441" s="23"/>
      <c r="E3441" s="9"/>
    </row>
    <row r="3442" spans="4:5">
      <c r="D3442" s="23"/>
      <c r="E3442" s="9"/>
    </row>
    <row r="3443" spans="4:5">
      <c r="D3443" s="23"/>
      <c r="E3443" s="9"/>
    </row>
    <row r="3444" spans="4:5">
      <c r="D3444" s="23"/>
      <c r="E3444" s="9"/>
    </row>
    <row r="3445" spans="4:5">
      <c r="D3445" s="23"/>
      <c r="E3445" s="9"/>
    </row>
    <row r="3446" spans="4:5">
      <c r="D3446" s="23"/>
      <c r="E3446" s="9"/>
    </row>
    <row r="3447" spans="4:5">
      <c r="D3447" s="23"/>
      <c r="E3447" s="9"/>
    </row>
    <row r="3448" spans="4:5">
      <c r="D3448" s="23"/>
      <c r="E3448" s="9"/>
    </row>
    <row r="3449" spans="4:5">
      <c r="D3449" s="23"/>
      <c r="E3449" s="9"/>
    </row>
    <row r="3450" spans="4:5">
      <c r="D3450" s="23"/>
      <c r="E3450" s="9"/>
    </row>
    <row r="3451" spans="4:5">
      <c r="D3451" s="23"/>
      <c r="E3451" s="9"/>
    </row>
    <row r="3452" spans="4:5">
      <c r="D3452" s="23"/>
      <c r="E3452" s="9"/>
    </row>
    <row r="3453" spans="4:5">
      <c r="D3453" s="23"/>
      <c r="E3453" s="9"/>
    </row>
    <row r="3454" spans="4:5">
      <c r="D3454" s="23"/>
      <c r="E3454" s="9"/>
    </row>
    <row r="3455" spans="4:5">
      <c r="D3455" s="23"/>
      <c r="E3455" s="9"/>
    </row>
    <row r="3456" spans="4:5">
      <c r="D3456" s="23"/>
      <c r="E3456" s="9"/>
    </row>
    <row r="3457" spans="4:5">
      <c r="D3457" s="23"/>
      <c r="E3457" s="9"/>
    </row>
    <row r="3458" spans="4:5">
      <c r="D3458" s="23"/>
      <c r="E3458" s="9"/>
    </row>
    <row r="3459" spans="4:5">
      <c r="D3459" s="23"/>
      <c r="E3459" s="9"/>
    </row>
    <row r="3460" spans="4:5">
      <c r="D3460" s="23"/>
      <c r="E3460" s="9"/>
    </row>
    <row r="3461" spans="4:5">
      <c r="D3461" s="23"/>
      <c r="E3461" s="9"/>
    </row>
    <row r="3462" spans="4:5">
      <c r="D3462" s="23"/>
      <c r="E3462" s="9"/>
    </row>
    <row r="3463" spans="4:5">
      <c r="D3463" s="23"/>
      <c r="E3463" s="9"/>
    </row>
    <row r="3464" spans="4:5">
      <c r="D3464" s="23"/>
      <c r="E3464" s="9"/>
    </row>
    <row r="3465" spans="4:5">
      <c r="D3465" s="23"/>
      <c r="E3465" s="9"/>
    </row>
    <row r="3466" spans="4:5">
      <c r="D3466" s="23"/>
      <c r="E3466" s="9"/>
    </row>
    <row r="3467" spans="4:5">
      <c r="D3467" s="23"/>
      <c r="E3467" s="9"/>
    </row>
    <row r="3468" spans="4:5">
      <c r="D3468" s="23"/>
      <c r="E3468" s="9"/>
    </row>
    <row r="3469" spans="4:5">
      <c r="D3469" s="23"/>
      <c r="E3469" s="9"/>
    </row>
    <row r="3470" spans="4:5">
      <c r="D3470" s="23"/>
      <c r="E3470" s="9"/>
    </row>
    <row r="3471" spans="4:5">
      <c r="D3471" s="23"/>
      <c r="E3471" s="9"/>
    </row>
    <row r="3472" spans="4:5">
      <c r="D3472" s="23"/>
      <c r="E3472" s="9"/>
    </row>
    <row r="3473" spans="4:5">
      <c r="D3473" s="23"/>
      <c r="E3473" s="9"/>
    </row>
    <row r="3474" spans="4:5">
      <c r="D3474" s="23"/>
      <c r="E3474" s="9"/>
    </row>
    <row r="3475" spans="4:5">
      <c r="D3475" s="23"/>
      <c r="E3475" s="9"/>
    </row>
    <row r="3476" spans="4:5">
      <c r="D3476" s="23"/>
      <c r="E3476" s="9"/>
    </row>
    <row r="3477" spans="4:5">
      <c r="D3477" s="23"/>
      <c r="E3477" s="9"/>
    </row>
    <row r="3478" spans="4:5">
      <c r="D3478" s="23"/>
      <c r="E3478" s="9"/>
    </row>
    <row r="3479" spans="4:5">
      <c r="D3479" s="23"/>
      <c r="E3479" s="9"/>
    </row>
    <row r="3480" spans="4:5">
      <c r="D3480" s="23"/>
      <c r="E3480" s="9"/>
    </row>
    <row r="3481" spans="4:5">
      <c r="D3481" s="23"/>
      <c r="E3481" s="9"/>
    </row>
    <row r="3482" spans="4:5">
      <c r="D3482" s="23"/>
      <c r="E3482" s="9"/>
    </row>
    <row r="3483" spans="4:5">
      <c r="D3483" s="23"/>
      <c r="E3483" s="9"/>
    </row>
    <row r="3484" spans="4:5">
      <c r="D3484" s="23"/>
      <c r="E3484" s="9"/>
    </row>
    <row r="3485" spans="4:5">
      <c r="D3485" s="23"/>
      <c r="E3485" s="9"/>
    </row>
    <row r="3486" spans="4:5">
      <c r="D3486" s="23"/>
      <c r="E3486" s="9"/>
    </row>
    <row r="3487" spans="4:5">
      <c r="D3487" s="23"/>
      <c r="E3487" s="9"/>
    </row>
    <row r="3488" spans="4:5">
      <c r="D3488" s="23"/>
      <c r="E3488" s="9"/>
    </row>
    <row r="3489" spans="4:5">
      <c r="D3489" s="23"/>
      <c r="E3489" s="9"/>
    </row>
    <row r="3490" spans="4:5">
      <c r="D3490" s="23"/>
      <c r="E3490" s="9"/>
    </row>
    <row r="3491" spans="4:5">
      <c r="D3491" s="23"/>
      <c r="E3491" s="9"/>
    </row>
    <row r="3492" spans="4:5">
      <c r="D3492" s="23"/>
      <c r="E3492" s="9"/>
    </row>
    <row r="3493" spans="4:5">
      <c r="D3493" s="23"/>
      <c r="E3493" s="9"/>
    </row>
    <row r="3494" spans="4:5">
      <c r="D3494" s="23"/>
      <c r="E3494" s="9"/>
    </row>
    <row r="3495" spans="4:5">
      <c r="D3495" s="23"/>
      <c r="E3495" s="9"/>
    </row>
    <row r="3496" spans="4:5">
      <c r="D3496" s="23"/>
      <c r="E3496" s="9"/>
    </row>
    <row r="3497" spans="4:5">
      <c r="D3497" s="23"/>
      <c r="E3497" s="9"/>
    </row>
    <row r="3498" spans="4:5">
      <c r="D3498" s="23"/>
      <c r="E3498" s="9"/>
    </row>
    <row r="3499" spans="4:5">
      <c r="D3499" s="23"/>
      <c r="E3499" s="9"/>
    </row>
    <row r="3500" spans="4:5">
      <c r="D3500" s="23"/>
      <c r="E3500" s="9"/>
    </row>
    <row r="3501" spans="4:5">
      <c r="D3501" s="23"/>
      <c r="E3501" s="9"/>
    </row>
    <row r="3502" spans="4:5">
      <c r="D3502" s="23"/>
      <c r="E3502" s="9"/>
    </row>
    <row r="3503" spans="4:5">
      <c r="D3503" s="23"/>
      <c r="E3503" s="9"/>
    </row>
    <row r="3504" spans="4:5">
      <c r="D3504" s="23"/>
      <c r="E3504" s="9"/>
    </row>
    <row r="3505" spans="4:5">
      <c r="D3505" s="23"/>
      <c r="E3505" s="9"/>
    </row>
    <row r="3506" spans="4:5">
      <c r="D3506" s="23"/>
      <c r="E3506" s="9"/>
    </row>
    <row r="3507" spans="4:5">
      <c r="D3507" s="23"/>
      <c r="E3507" s="9"/>
    </row>
    <row r="3508" spans="4:5">
      <c r="D3508" s="23"/>
      <c r="E3508" s="9"/>
    </row>
    <row r="3509" spans="4:5">
      <c r="D3509" s="23"/>
      <c r="E3509" s="9"/>
    </row>
    <row r="3510" spans="4:5">
      <c r="D3510" s="23"/>
      <c r="E3510" s="9"/>
    </row>
    <row r="3511" spans="4:5">
      <c r="D3511" s="23"/>
      <c r="E3511" s="9"/>
    </row>
    <row r="3512" spans="4:5">
      <c r="D3512" s="23"/>
      <c r="E3512" s="9"/>
    </row>
    <row r="3513" spans="4:5">
      <c r="D3513" s="23"/>
      <c r="E3513" s="9"/>
    </row>
    <row r="3514" spans="4:5">
      <c r="D3514" s="23"/>
      <c r="E3514" s="9"/>
    </row>
    <row r="3515" spans="4:5">
      <c r="D3515" s="23"/>
      <c r="E3515" s="9"/>
    </row>
    <row r="3516" spans="4:5">
      <c r="D3516" s="23"/>
      <c r="E3516" s="9"/>
    </row>
    <row r="3517" spans="4:5">
      <c r="D3517" s="23"/>
      <c r="E3517" s="9"/>
    </row>
    <row r="3518" spans="4:5">
      <c r="D3518" s="23"/>
      <c r="E3518" s="9"/>
    </row>
    <row r="3519" spans="4:5">
      <c r="D3519" s="23"/>
      <c r="E3519" s="9"/>
    </row>
    <row r="3520" spans="4:5">
      <c r="D3520" s="23"/>
      <c r="E3520" s="9"/>
    </row>
    <row r="3521" spans="4:5">
      <c r="D3521" s="23"/>
      <c r="E3521" s="9"/>
    </row>
    <row r="3522" spans="4:5">
      <c r="D3522" s="23"/>
      <c r="E3522" s="9"/>
    </row>
    <row r="3523" spans="4:5">
      <c r="D3523" s="23"/>
      <c r="E3523" s="9"/>
    </row>
    <row r="3524" spans="4:5">
      <c r="D3524" s="23"/>
      <c r="E3524" s="9"/>
    </row>
    <row r="3525" spans="4:5">
      <c r="D3525" s="23"/>
      <c r="E3525" s="9"/>
    </row>
    <row r="3526" spans="4:5">
      <c r="D3526" s="23"/>
      <c r="E3526" s="9"/>
    </row>
    <row r="3527" spans="4:5">
      <c r="D3527" s="23"/>
      <c r="E3527" s="9"/>
    </row>
    <row r="3528" spans="4:5">
      <c r="D3528" s="23"/>
      <c r="E3528" s="9"/>
    </row>
    <row r="3529" spans="4:5">
      <c r="D3529" s="23"/>
      <c r="E3529" s="9"/>
    </row>
    <row r="3530" spans="4:5">
      <c r="D3530" s="23"/>
      <c r="E3530" s="9"/>
    </row>
    <row r="3531" spans="4:5">
      <c r="D3531" s="23"/>
      <c r="E3531" s="9"/>
    </row>
    <row r="3532" spans="4:5">
      <c r="D3532" s="23"/>
      <c r="E3532" s="9"/>
    </row>
    <row r="3533" spans="4:5">
      <c r="D3533" s="23"/>
      <c r="E3533" s="9"/>
    </row>
    <row r="3534" spans="4:5">
      <c r="D3534" s="23"/>
      <c r="E3534" s="9"/>
    </row>
    <row r="3535" spans="4:5">
      <c r="D3535" s="23"/>
      <c r="E3535" s="9"/>
    </row>
    <row r="3536" spans="4:5">
      <c r="D3536" s="23"/>
      <c r="E3536" s="9"/>
    </row>
    <row r="3537" spans="4:5">
      <c r="D3537" s="23"/>
      <c r="E3537" s="9"/>
    </row>
    <row r="3538" spans="4:5">
      <c r="D3538" s="23"/>
      <c r="E3538" s="9"/>
    </row>
    <row r="3539" spans="4:5">
      <c r="D3539" s="23"/>
      <c r="E3539" s="9"/>
    </row>
    <row r="3540" spans="4:5">
      <c r="D3540" s="23"/>
      <c r="E3540" s="9"/>
    </row>
    <row r="3541" spans="4:5">
      <c r="D3541" s="23"/>
      <c r="E3541" s="9"/>
    </row>
    <row r="3542" spans="4:5">
      <c r="D3542" s="23"/>
      <c r="E3542" s="9"/>
    </row>
    <row r="3543" spans="4:5">
      <c r="D3543" s="23"/>
      <c r="E3543" s="9"/>
    </row>
    <row r="3544" spans="4:5">
      <c r="D3544" s="23"/>
      <c r="E3544" s="9"/>
    </row>
    <row r="3545" spans="4:5">
      <c r="D3545" s="23"/>
      <c r="E3545" s="9"/>
    </row>
    <row r="3546" spans="4:5">
      <c r="D3546" s="23"/>
      <c r="E3546" s="9"/>
    </row>
    <row r="3547" spans="4:5">
      <c r="D3547" s="23"/>
      <c r="E3547" s="9"/>
    </row>
    <row r="3548" spans="4:5">
      <c r="D3548" s="23"/>
      <c r="E3548" s="9"/>
    </row>
    <row r="3549" spans="4:5">
      <c r="D3549" s="23"/>
      <c r="E3549" s="9"/>
    </row>
    <row r="3550" spans="4:5">
      <c r="D3550" s="23"/>
      <c r="E3550" s="9"/>
    </row>
    <row r="3551" spans="4:5">
      <c r="D3551" s="23"/>
      <c r="E3551" s="9"/>
    </row>
    <row r="3552" spans="4:5">
      <c r="D3552" s="23"/>
      <c r="E3552" s="9"/>
    </row>
    <row r="3553" spans="4:5">
      <c r="D3553" s="23"/>
      <c r="E3553" s="9"/>
    </row>
    <row r="3554" spans="4:5">
      <c r="D3554" s="23"/>
      <c r="E3554" s="9"/>
    </row>
    <row r="3555" spans="4:5">
      <c r="D3555" s="23"/>
      <c r="E3555" s="9"/>
    </row>
    <row r="3556" spans="4:5">
      <c r="D3556" s="23"/>
      <c r="E3556" s="9"/>
    </row>
    <row r="3557" spans="4:5">
      <c r="D3557" s="23"/>
      <c r="E3557" s="9"/>
    </row>
    <row r="3558" spans="4:5">
      <c r="D3558" s="23"/>
      <c r="E3558" s="9"/>
    </row>
    <row r="3559" spans="4:5">
      <c r="D3559" s="23"/>
      <c r="E3559" s="9"/>
    </row>
    <row r="3560" spans="4:5">
      <c r="D3560" s="23"/>
      <c r="E3560" s="9"/>
    </row>
    <row r="3561" spans="4:5">
      <c r="D3561" s="23"/>
      <c r="E3561" s="9"/>
    </row>
    <row r="3562" spans="4:5">
      <c r="D3562" s="23"/>
      <c r="E3562" s="9"/>
    </row>
    <row r="3563" spans="4:5">
      <c r="D3563" s="23"/>
      <c r="E3563" s="9"/>
    </row>
    <row r="3564" spans="4:5">
      <c r="D3564" s="23"/>
      <c r="E3564" s="9"/>
    </row>
    <row r="3565" spans="4:5">
      <c r="D3565" s="23"/>
      <c r="E3565" s="9"/>
    </row>
    <row r="3566" spans="4:5">
      <c r="D3566" s="23"/>
      <c r="E3566" s="9"/>
    </row>
    <row r="3567" spans="4:5">
      <c r="D3567" s="23"/>
      <c r="E3567" s="9"/>
    </row>
    <row r="3568" spans="4:5">
      <c r="D3568" s="23"/>
      <c r="E3568" s="9"/>
    </row>
    <row r="3569" spans="4:5">
      <c r="D3569" s="23"/>
      <c r="E3569" s="9"/>
    </row>
    <row r="3570" spans="4:5">
      <c r="D3570" s="23"/>
      <c r="E3570" s="9"/>
    </row>
    <row r="3571" spans="4:5">
      <c r="D3571" s="23"/>
      <c r="E3571" s="9"/>
    </row>
    <row r="3572" spans="4:5">
      <c r="D3572" s="23"/>
      <c r="E3572" s="9"/>
    </row>
    <row r="3573" spans="4:5">
      <c r="D3573" s="23"/>
      <c r="E3573" s="9"/>
    </row>
    <row r="3574" spans="4:5">
      <c r="D3574" s="23"/>
      <c r="E3574" s="9"/>
    </row>
    <row r="3575" spans="4:5">
      <c r="D3575" s="23"/>
      <c r="E3575" s="9"/>
    </row>
    <row r="3576" spans="4:5">
      <c r="D3576" s="23"/>
      <c r="E3576" s="9"/>
    </row>
    <row r="3577" spans="4:5">
      <c r="D3577" s="23"/>
      <c r="E3577" s="9"/>
    </row>
    <row r="3578" spans="4:5">
      <c r="D3578" s="23"/>
      <c r="E3578" s="9"/>
    </row>
    <row r="3579" spans="4:5">
      <c r="D3579" s="23"/>
      <c r="E3579" s="9"/>
    </row>
    <row r="3580" spans="4:5">
      <c r="D3580" s="23"/>
      <c r="E3580" s="9"/>
    </row>
    <row r="3581" spans="4:5">
      <c r="D3581" s="23"/>
      <c r="E3581" s="9"/>
    </row>
    <row r="3582" spans="4:5">
      <c r="D3582" s="23"/>
      <c r="E3582" s="9"/>
    </row>
    <row r="3583" spans="4:5">
      <c r="D3583" s="23"/>
      <c r="E3583" s="9"/>
    </row>
    <row r="3584" spans="4:5">
      <c r="D3584" s="23"/>
      <c r="E3584" s="9"/>
    </row>
    <row r="3585" spans="4:5">
      <c r="D3585" s="23"/>
      <c r="E3585" s="9"/>
    </row>
    <row r="3586" spans="4:5">
      <c r="D3586" s="23"/>
      <c r="E3586" s="9"/>
    </row>
    <row r="3587" spans="4:5">
      <c r="D3587" s="23"/>
      <c r="E3587" s="9"/>
    </row>
    <row r="3588" spans="4:5">
      <c r="D3588" s="23"/>
      <c r="E3588" s="9"/>
    </row>
    <row r="3589" spans="4:5">
      <c r="D3589" s="23"/>
      <c r="E3589" s="9"/>
    </row>
    <row r="3590" spans="4:5">
      <c r="D3590" s="23"/>
      <c r="E3590" s="9"/>
    </row>
    <row r="3591" spans="4:5">
      <c r="D3591" s="23"/>
      <c r="E3591" s="9"/>
    </row>
    <row r="3592" spans="4:5">
      <c r="D3592" s="23"/>
      <c r="E3592" s="9"/>
    </row>
    <row r="3593" spans="4:5">
      <c r="D3593" s="23"/>
      <c r="E3593" s="9"/>
    </row>
    <row r="3594" spans="4:5">
      <c r="D3594" s="23"/>
      <c r="E3594" s="9"/>
    </row>
    <row r="3595" spans="4:5">
      <c r="D3595" s="23"/>
      <c r="E3595" s="9"/>
    </row>
    <row r="3596" spans="4:5">
      <c r="D3596" s="23"/>
      <c r="E3596" s="9"/>
    </row>
    <row r="3597" spans="4:5">
      <c r="D3597" s="23"/>
      <c r="E3597" s="9"/>
    </row>
    <row r="3598" spans="4:5">
      <c r="D3598" s="23"/>
      <c r="E3598" s="9"/>
    </row>
    <row r="3599" spans="4:5">
      <c r="D3599" s="23"/>
      <c r="E3599" s="9"/>
    </row>
    <row r="3600" spans="4:5">
      <c r="D3600" s="23"/>
      <c r="E3600" s="9"/>
    </row>
    <row r="3601" spans="4:5">
      <c r="D3601" s="23"/>
      <c r="E3601" s="9"/>
    </row>
    <row r="3602" spans="4:5">
      <c r="D3602" s="23"/>
      <c r="E3602" s="9"/>
    </row>
    <row r="3603" spans="4:5">
      <c r="D3603" s="23"/>
      <c r="E3603" s="9"/>
    </row>
    <row r="3604" spans="4:5">
      <c r="D3604" s="23"/>
      <c r="E3604" s="9"/>
    </row>
    <row r="3605" spans="4:5">
      <c r="D3605" s="23"/>
      <c r="E3605" s="9"/>
    </row>
    <row r="3606" spans="4:5">
      <c r="D3606" s="23"/>
      <c r="E3606" s="9"/>
    </row>
    <row r="3607" spans="4:5">
      <c r="D3607" s="23"/>
      <c r="E3607" s="9"/>
    </row>
    <row r="3608" spans="4:5">
      <c r="D3608" s="23"/>
      <c r="E3608" s="9"/>
    </row>
    <row r="3609" spans="4:5">
      <c r="D3609" s="23"/>
      <c r="E3609" s="9"/>
    </row>
    <row r="3610" spans="4:5">
      <c r="D3610" s="23"/>
      <c r="E3610" s="9"/>
    </row>
    <row r="3611" spans="4:5">
      <c r="D3611" s="23"/>
      <c r="E3611" s="9"/>
    </row>
    <row r="3612" spans="4:5">
      <c r="D3612" s="23"/>
      <c r="E3612" s="9"/>
    </row>
    <row r="3613" spans="4:5">
      <c r="D3613" s="23"/>
      <c r="E3613" s="9"/>
    </row>
    <row r="3614" spans="4:5">
      <c r="D3614" s="23"/>
      <c r="E3614" s="9"/>
    </row>
    <row r="3615" spans="4:5">
      <c r="D3615" s="23"/>
      <c r="E3615" s="9"/>
    </row>
    <row r="3616" spans="4:5">
      <c r="D3616" s="23"/>
      <c r="E3616" s="9"/>
    </row>
    <row r="3617" spans="4:5">
      <c r="D3617" s="23"/>
      <c r="E3617" s="9"/>
    </row>
    <row r="3618" spans="4:5">
      <c r="D3618" s="23"/>
      <c r="E3618" s="9"/>
    </row>
    <row r="3619" spans="4:5">
      <c r="D3619" s="23"/>
      <c r="E3619" s="9"/>
    </row>
    <row r="3620" spans="4:5">
      <c r="D3620" s="23"/>
      <c r="E3620" s="9"/>
    </row>
    <row r="3621" spans="4:5">
      <c r="D3621" s="23"/>
      <c r="E3621" s="9"/>
    </row>
    <row r="3622" spans="4:5">
      <c r="D3622" s="23"/>
      <c r="E3622" s="9"/>
    </row>
    <row r="3623" spans="4:5">
      <c r="D3623" s="23"/>
      <c r="E3623" s="9"/>
    </row>
    <row r="3624" spans="4:5">
      <c r="D3624" s="23"/>
      <c r="E3624" s="9"/>
    </row>
    <row r="3625" spans="4:5">
      <c r="D3625" s="23"/>
      <c r="E3625" s="9"/>
    </row>
    <row r="3626" spans="4:5">
      <c r="D3626" s="23"/>
      <c r="E3626" s="9"/>
    </row>
    <row r="3627" spans="4:5">
      <c r="D3627" s="23"/>
      <c r="E3627" s="9"/>
    </row>
    <row r="3628" spans="4:5">
      <c r="D3628" s="23"/>
      <c r="E3628" s="9"/>
    </row>
    <row r="3629" spans="4:5">
      <c r="D3629" s="23"/>
      <c r="E3629" s="9"/>
    </row>
    <row r="3630" spans="4:5">
      <c r="D3630" s="23"/>
      <c r="E3630" s="9"/>
    </row>
    <row r="3631" spans="4:5">
      <c r="D3631" s="23"/>
      <c r="E3631" s="9"/>
    </row>
    <row r="3632" spans="4:5">
      <c r="D3632" s="23"/>
      <c r="E3632" s="9"/>
    </row>
    <row r="3633" spans="4:5">
      <c r="D3633" s="23"/>
      <c r="E3633" s="9"/>
    </row>
    <row r="3634" spans="4:5">
      <c r="D3634" s="23"/>
      <c r="E3634" s="9"/>
    </row>
    <row r="3635" spans="4:5">
      <c r="D3635" s="23"/>
      <c r="E3635" s="9"/>
    </row>
    <row r="3636" spans="4:5">
      <c r="D3636" s="23"/>
      <c r="E3636" s="9"/>
    </row>
    <row r="3637" spans="4:5">
      <c r="D3637" s="23"/>
      <c r="E3637" s="9"/>
    </row>
    <row r="3638" spans="4:5">
      <c r="D3638" s="23"/>
      <c r="E3638" s="9"/>
    </row>
    <row r="3639" spans="4:5">
      <c r="D3639" s="23"/>
      <c r="E3639" s="9"/>
    </row>
    <row r="3640" spans="4:5">
      <c r="D3640" s="23"/>
      <c r="E3640" s="9"/>
    </row>
    <row r="3641" spans="4:5">
      <c r="D3641" s="23"/>
      <c r="E3641" s="9"/>
    </row>
    <row r="3642" spans="4:5">
      <c r="D3642" s="23"/>
      <c r="E3642" s="9"/>
    </row>
    <row r="3643" spans="4:5">
      <c r="D3643" s="23"/>
      <c r="E3643" s="9"/>
    </row>
    <row r="3644" spans="4:5">
      <c r="D3644" s="23"/>
      <c r="E3644" s="9"/>
    </row>
    <row r="3645" spans="4:5">
      <c r="D3645" s="23"/>
      <c r="E3645" s="9"/>
    </row>
    <row r="3646" spans="4:5">
      <c r="D3646" s="23"/>
      <c r="E3646" s="9"/>
    </row>
    <row r="3647" spans="4:5">
      <c r="D3647" s="23"/>
      <c r="E3647" s="9"/>
    </row>
    <row r="3648" spans="4:5">
      <c r="D3648" s="23"/>
      <c r="E3648" s="9"/>
    </row>
    <row r="3649" spans="4:5">
      <c r="D3649" s="23"/>
      <c r="E3649" s="9"/>
    </row>
    <row r="3650" spans="4:5">
      <c r="D3650" s="23"/>
      <c r="E3650" s="9"/>
    </row>
    <row r="3651" spans="4:5">
      <c r="D3651" s="23"/>
      <c r="E3651" s="9"/>
    </row>
    <row r="3652" spans="4:5">
      <c r="D3652" s="23"/>
      <c r="E3652" s="9"/>
    </row>
    <row r="3653" spans="4:5">
      <c r="D3653" s="23"/>
      <c r="E3653" s="9"/>
    </row>
    <row r="3654" spans="4:5">
      <c r="D3654" s="23"/>
      <c r="E3654" s="9"/>
    </row>
    <row r="3655" spans="4:5">
      <c r="D3655" s="23"/>
      <c r="E3655" s="9"/>
    </row>
    <row r="3656" spans="4:5">
      <c r="D3656" s="23"/>
      <c r="E3656" s="9"/>
    </row>
    <row r="3657" spans="4:5">
      <c r="D3657" s="23"/>
      <c r="E3657" s="9"/>
    </row>
    <row r="3658" spans="4:5">
      <c r="D3658" s="23"/>
      <c r="E3658" s="9"/>
    </row>
    <row r="3659" spans="4:5">
      <c r="D3659" s="23"/>
      <c r="E3659" s="9"/>
    </row>
    <row r="3660" spans="4:5">
      <c r="D3660" s="23"/>
      <c r="E3660" s="9"/>
    </row>
    <row r="3661" spans="4:5">
      <c r="D3661" s="23"/>
      <c r="E3661" s="9"/>
    </row>
    <row r="3662" spans="4:5">
      <c r="D3662" s="23"/>
      <c r="E3662" s="9"/>
    </row>
    <row r="3663" spans="4:5">
      <c r="D3663" s="23"/>
      <c r="E3663" s="9"/>
    </row>
    <row r="3664" spans="4:5">
      <c r="D3664" s="23"/>
      <c r="E3664" s="9"/>
    </row>
    <row r="3665" spans="4:5">
      <c r="D3665" s="23"/>
      <c r="E3665" s="9"/>
    </row>
    <row r="3666" spans="4:5">
      <c r="D3666" s="23"/>
      <c r="E3666" s="9"/>
    </row>
    <row r="3667" spans="4:5">
      <c r="D3667" s="23"/>
      <c r="E3667" s="9"/>
    </row>
    <row r="3668" spans="4:5">
      <c r="D3668" s="23"/>
      <c r="E3668" s="9"/>
    </row>
    <row r="3669" spans="4:5">
      <c r="D3669" s="23"/>
      <c r="E3669" s="9"/>
    </row>
    <row r="3670" spans="4:5">
      <c r="D3670" s="23"/>
      <c r="E3670" s="9"/>
    </row>
    <row r="3671" spans="4:5">
      <c r="D3671" s="23"/>
      <c r="E3671" s="9"/>
    </row>
    <row r="3672" spans="4:5">
      <c r="D3672" s="23"/>
      <c r="E3672" s="9"/>
    </row>
    <row r="3673" spans="4:5">
      <c r="D3673" s="23"/>
      <c r="E3673" s="9"/>
    </row>
    <row r="3674" spans="4:5">
      <c r="D3674" s="23"/>
      <c r="E3674" s="9"/>
    </row>
    <row r="3675" spans="4:5">
      <c r="D3675" s="23"/>
      <c r="E3675" s="9"/>
    </row>
    <row r="3676" spans="4:5">
      <c r="D3676" s="23"/>
      <c r="E3676" s="9"/>
    </row>
    <row r="3677" spans="4:5">
      <c r="D3677" s="23"/>
      <c r="E3677" s="9"/>
    </row>
    <row r="3678" spans="4:5">
      <c r="D3678" s="23"/>
      <c r="E3678" s="9"/>
    </row>
    <row r="3679" spans="4:5">
      <c r="D3679" s="23"/>
      <c r="E3679" s="9"/>
    </row>
    <row r="3680" spans="4:5">
      <c r="D3680" s="23"/>
      <c r="E3680" s="9"/>
    </row>
    <row r="3681" spans="4:5">
      <c r="D3681" s="23"/>
      <c r="E3681" s="9"/>
    </row>
    <row r="3682" spans="4:5">
      <c r="D3682" s="23"/>
      <c r="E3682" s="9"/>
    </row>
    <row r="3683" spans="4:5">
      <c r="D3683" s="23"/>
      <c r="E3683" s="9"/>
    </row>
    <row r="3684" spans="4:5">
      <c r="D3684" s="23"/>
      <c r="E3684" s="9"/>
    </row>
    <row r="3685" spans="4:5">
      <c r="D3685" s="23"/>
      <c r="E3685" s="9"/>
    </row>
    <row r="3686" spans="4:5">
      <c r="D3686" s="23"/>
      <c r="E3686" s="9"/>
    </row>
    <row r="3687" spans="4:5">
      <c r="D3687" s="23"/>
      <c r="E3687" s="9"/>
    </row>
    <row r="3688" spans="4:5">
      <c r="D3688" s="23"/>
      <c r="E3688" s="9"/>
    </row>
    <row r="3689" spans="4:5">
      <c r="D3689" s="23"/>
      <c r="E3689" s="9"/>
    </row>
    <row r="3690" spans="4:5">
      <c r="D3690" s="23"/>
      <c r="E3690" s="9"/>
    </row>
    <row r="3691" spans="4:5">
      <c r="D3691" s="23"/>
      <c r="E3691" s="9"/>
    </row>
    <row r="3692" spans="4:5">
      <c r="D3692" s="23"/>
      <c r="E3692" s="9"/>
    </row>
    <row r="3693" spans="4:5">
      <c r="D3693" s="23"/>
      <c r="E3693" s="9"/>
    </row>
    <row r="3694" spans="4:5">
      <c r="D3694" s="23"/>
      <c r="E3694" s="9"/>
    </row>
    <row r="3695" spans="4:5">
      <c r="D3695" s="23"/>
      <c r="E3695" s="9"/>
    </row>
    <row r="3696" spans="4:5">
      <c r="D3696" s="23"/>
      <c r="E3696" s="9"/>
    </row>
    <row r="3697" spans="4:5">
      <c r="D3697" s="23"/>
      <c r="E3697" s="9"/>
    </row>
    <row r="3698" spans="4:5">
      <c r="D3698" s="23"/>
      <c r="E3698" s="9"/>
    </row>
    <row r="3699" spans="4:5">
      <c r="D3699" s="23"/>
      <c r="E3699" s="9"/>
    </row>
    <row r="3700" spans="4:5">
      <c r="D3700" s="23"/>
      <c r="E3700" s="9"/>
    </row>
    <row r="3701" spans="4:5">
      <c r="D3701" s="23"/>
      <c r="E3701" s="9"/>
    </row>
    <row r="3702" spans="4:5">
      <c r="D3702" s="23"/>
      <c r="E3702" s="9"/>
    </row>
    <row r="3703" spans="4:5">
      <c r="D3703" s="23"/>
      <c r="E3703" s="9"/>
    </row>
    <row r="3704" spans="4:5">
      <c r="D3704" s="23"/>
      <c r="E3704" s="9"/>
    </row>
    <row r="3705" spans="4:5">
      <c r="D3705" s="23"/>
      <c r="E3705" s="9"/>
    </row>
    <row r="3706" spans="4:5">
      <c r="D3706" s="23"/>
      <c r="E3706" s="9"/>
    </row>
    <row r="3707" spans="4:5">
      <c r="D3707" s="23"/>
      <c r="E3707" s="9"/>
    </row>
    <row r="3708" spans="4:5">
      <c r="D3708" s="23"/>
      <c r="E3708" s="9"/>
    </row>
    <row r="3709" spans="4:5">
      <c r="D3709" s="23"/>
      <c r="E3709" s="9"/>
    </row>
    <row r="3710" spans="4:5">
      <c r="D3710" s="23"/>
      <c r="E3710" s="9"/>
    </row>
    <row r="3711" spans="4:5">
      <c r="D3711" s="23"/>
      <c r="E3711" s="9"/>
    </row>
    <row r="3712" spans="4:5">
      <c r="D3712" s="23"/>
      <c r="E3712" s="9"/>
    </row>
    <row r="3713" spans="4:5">
      <c r="D3713" s="23"/>
      <c r="E3713" s="9"/>
    </row>
    <row r="3714" spans="4:5">
      <c r="D3714" s="23"/>
      <c r="E3714" s="9"/>
    </row>
    <row r="3715" spans="4:5">
      <c r="D3715" s="23"/>
      <c r="E3715" s="9"/>
    </row>
    <row r="3716" spans="4:5">
      <c r="D3716" s="23"/>
      <c r="E3716" s="9"/>
    </row>
    <row r="3717" spans="4:5">
      <c r="D3717" s="23"/>
      <c r="E3717" s="9"/>
    </row>
    <row r="3718" spans="4:5">
      <c r="D3718" s="23"/>
      <c r="E3718" s="9"/>
    </row>
    <row r="3719" spans="4:5">
      <c r="D3719" s="23"/>
      <c r="E3719" s="9"/>
    </row>
    <row r="3720" spans="4:5">
      <c r="D3720" s="23"/>
      <c r="E3720" s="9"/>
    </row>
    <row r="3721" spans="4:5">
      <c r="D3721" s="23"/>
      <c r="E3721" s="9"/>
    </row>
    <row r="3722" spans="4:5">
      <c r="D3722" s="23"/>
      <c r="E3722" s="9"/>
    </row>
    <row r="3723" spans="4:5">
      <c r="D3723" s="23"/>
      <c r="E3723" s="9"/>
    </row>
    <row r="3724" spans="4:5">
      <c r="D3724" s="23"/>
      <c r="E3724" s="9"/>
    </row>
    <row r="3725" spans="4:5">
      <c r="D3725" s="23"/>
      <c r="E3725" s="9"/>
    </row>
    <row r="3726" spans="4:5">
      <c r="D3726" s="23"/>
      <c r="E3726" s="9"/>
    </row>
    <row r="3727" spans="4:5">
      <c r="D3727" s="23"/>
      <c r="E3727" s="9"/>
    </row>
    <row r="3728" spans="4:5">
      <c r="D3728" s="23"/>
      <c r="E3728" s="9"/>
    </row>
    <row r="3729" spans="4:5">
      <c r="D3729" s="23"/>
      <c r="E3729" s="9"/>
    </row>
    <row r="3730" spans="4:5">
      <c r="D3730" s="23"/>
      <c r="E3730" s="9"/>
    </row>
    <row r="3731" spans="4:5">
      <c r="D3731" s="23"/>
      <c r="E3731" s="9"/>
    </row>
    <row r="3732" spans="4:5">
      <c r="D3732" s="23"/>
      <c r="E3732" s="9"/>
    </row>
    <row r="3733" spans="4:5">
      <c r="D3733" s="23"/>
      <c r="E3733" s="9"/>
    </row>
    <row r="3734" spans="4:5">
      <c r="D3734" s="23"/>
      <c r="E3734" s="9"/>
    </row>
    <row r="3735" spans="4:5">
      <c r="D3735" s="23"/>
      <c r="E3735" s="9"/>
    </row>
    <row r="3736" spans="4:5">
      <c r="D3736" s="23"/>
      <c r="E3736" s="9"/>
    </row>
    <row r="3737" spans="4:5">
      <c r="D3737" s="23"/>
      <c r="E3737" s="9"/>
    </row>
    <row r="3738" spans="4:5">
      <c r="D3738" s="23"/>
      <c r="E3738" s="9"/>
    </row>
    <row r="3739" spans="4:5">
      <c r="D3739" s="23"/>
      <c r="E3739" s="9"/>
    </row>
    <row r="3740" spans="4:5">
      <c r="D3740" s="23"/>
      <c r="E3740" s="9"/>
    </row>
    <row r="3741" spans="4:5">
      <c r="D3741" s="23"/>
      <c r="E3741" s="9"/>
    </row>
    <row r="3742" spans="4:5">
      <c r="D3742" s="23"/>
      <c r="E3742" s="9"/>
    </row>
    <row r="3743" spans="4:5">
      <c r="D3743" s="23"/>
      <c r="E3743" s="9"/>
    </row>
    <row r="3744" spans="4:5">
      <c r="D3744" s="23"/>
      <c r="E3744" s="9"/>
    </row>
    <row r="3745" spans="4:5">
      <c r="D3745" s="23"/>
      <c r="E3745" s="9"/>
    </row>
    <row r="3746" spans="4:5">
      <c r="D3746" s="23"/>
      <c r="E3746" s="9"/>
    </row>
    <row r="3747" spans="4:5">
      <c r="D3747" s="23"/>
      <c r="E3747" s="9"/>
    </row>
    <row r="3748" spans="4:5">
      <c r="D3748" s="23"/>
      <c r="E3748" s="9"/>
    </row>
    <row r="3749" spans="4:5">
      <c r="D3749" s="23"/>
      <c r="E3749" s="9"/>
    </row>
    <row r="3750" spans="4:5">
      <c r="D3750" s="23"/>
      <c r="E3750" s="9"/>
    </row>
    <row r="3751" spans="4:5">
      <c r="D3751" s="23"/>
      <c r="E3751" s="9"/>
    </row>
    <row r="3752" spans="4:5">
      <c r="D3752" s="23"/>
      <c r="E3752" s="9"/>
    </row>
    <row r="3753" spans="4:5">
      <c r="D3753" s="23"/>
      <c r="E3753" s="9"/>
    </row>
    <row r="3754" spans="4:5">
      <c r="D3754" s="23"/>
      <c r="E3754" s="9"/>
    </row>
    <row r="3755" spans="4:5">
      <c r="D3755" s="23"/>
      <c r="E3755" s="9"/>
    </row>
    <row r="3756" spans="4:5">
      <c r="D3756" s="23"/>
      <c r="E3756" s="9"/>
    </row>
    <row r="3757" spans="4:5">
      <c r="D3757" s="23"/>
      <c r="E3757" s="9"/>
    </row>
    <row r="3758" spans="4:5">
      <c r="D3758" s="23"/>
      <c r="E3758" s="9"/>
    </row>
    <row r="3759" spans="4:5">
      <c r="D3759" s="23"/>
      <c r="E3759" s="9"/>
    </row>
    <row r="3760" spans="4:5">
      <c r="D3760" s="23"/>
      <c r="E3760" s="9"/>
    </row>
    <row r="3761" spans="4:5">
      <c r="D3761" s="23"/>
      <c r="E3761" s="9"/>
    </row>
    <row r="3762" spans="4:5">
      <c r="D3762" s="23"/>
      <c r="E3762" s="9"/>
    </row>
    <row r="3763" spans="4:5">
      <c r="D3763" s="23"/>
      <c r="E3763" s="9"/>
    </row>
    <row r="3764" spans="4:5">
      <c r="D3764" s="23"/>
      <c r="E3764" s="9"/>
    </row>
    <row r="3765" spans="4:5">
      <c r="D3765" s="23"/>
      <c r="E3765" s="9"/>
    </row>
    <row r="3766" spans="4:5">
      <c r="D3766" s="23"/>
      <c r="E3766" s="9"/>
    </row>
    <row r="3767" spans="4:5">
      <c r="D3767" s="23"/>
      <c r="E3767" s="9"/>
    </row>
    <row r="3768" spans="4:5">
      <c r="D3768" s="23"/>
      <c r="E3768" s="9"/>
    </row>
    <row r="3769" spans="4:5">
      <c r="D3769" s="23"/>
      <c r="E3769" s="9"/>
    </row>
    <row r="3770" spans="4:5">
      <c r="D3770" s="23"/>
      <c r="E3770" s="9"/>
    </row>
    <row r="3771" spans="4:5">
      <c r="D3771" s="23"/>
      <c r="E3771" s="9"/>
    </row>
    <row r="3772" spans="4:5">
      <c r="D3772" s="23"/>
      <c r="E3772" s="9"/>
    </row>
    <row r="3773" spans="4:5">
      <c r="D3773" s="23"/>
      <c r="E3773" s="9"/>
    </row>
    <row r="3774" spans="4:5">
      <c r="D3774" s="23"/>
      <c r="E3774" s="9"/>
    </row>
    <row r="3775" spans="4:5">
      <c r="D3775" s="23"/>
      <c r="E3775" s="9"/>
    </row>
    <row r="3776" spans="4:5">
      <c r="D3776" s="23"/>
      <c r="E3776" s="9"/>
    </row>
    <row r="3777" spans="4:5">
      <c r="D3777" s="23"/>
      <c r="E3777" s="9"/>
    </row>
    <row r="3778" spans="4:5">
      <c r="D3778" s="23"/>
      <c r="E3778" s="9"/>
    </row>
    <row r="3779" spans="4:5">
      <c r="D3779" s="23"/>
      <c r="E3779" s="9"/>
    </row>
    <row r="3780" spans="4:5">
      <c r="D3780" s="23"/>
      <c r="E3780" s="9"/>
    </row>
    <row r="3781" spans="4:5">
      <c r="D3781" s="23"/>
      <c r="E3781" s="9"/>
    </row>
    <row r="3782" spans="4:5">
      <c r="D3782" s="23"/>
      <c r="E3782" s="9"/>
    </row>
    <row r="3783" spans="4:5">
      <c r="D3783" s="23"/>
      <c r="E3783" s="9"/>
    </row>
    <row r="3784" spans="4:5">
      <c r="D3784" s="23"/>
      <c r="E3784" s="9"/>
    </row>
    <row r="3785" spans="4:5">
      <c r="D3785" s="23"/>
      <c r="E3785" s="9"/>
    </row>
    <row r="3786" spans="4:5">
      <c r="D3786" s="23"/>
      <c r="E3786" s="9"/>
    </row>
    <row r="3787" spans="4:5">
      <c r="D3787" s="23"/>
      <c r="E3787" s="9"/>
    </row>
    <row r="3788" spans="4:5">
      <c r="D3788" s="23"/>
      <c r="E3788" s="9"/>
    </row>
    <row r="3789" spans="4:5">
      <c r="D3789" s="23"/>
      <c r="E3789" s="9"/>
    </row>
    <row r="3790" spans="4:5">
      <c r="D3790" s="23"/>
      <c r="E3790" s="9"/>
    </row>
    <row r="3791" spans="4:5">
      <c r="D3791" s="23"/>
      <c r="E3791" s="9"/>
    </row>
    <row r="3792" spans="4:5">
      <c r="D3792" s="23"/>
      <c r="E3792" s="9"/>
    </row>
    <row r="3793" spans="4:5">
      <c r="D3793" s="23"/>
      <c r="E3793" s="9"/>
    </row>
    <row r="3794" spans="4:5">
      <c r="D3794" s="23"/>
      <c r="E3794" s="9"/>
    </row>
    <row r="3795" spans="4:5">
      <c r="D3795" s="23"/>
      <c r="E3795" s="9"/>
    </row>
    <row r="3796" spans="4:5">
      <c r="D3796" s="23"/>
      <c r="E3796" s="9"/>
    </row>
    <row r="3797" spans="4:5">
      <c r="D3797" s="23"/>
      <c r="E3797" s="9"/>
    </row>
    <row r="3798" spans="4:5">
      <c r="D3798" s="23"/>
      <c r="E3798" s="9"/>
    </row>
    <row r="3799" spans="4:5">
      <c r="D3799" s="23"/>
      <c r="E3799" s="9"/>
    </row>
    <row r="3800" spans="4:5">
      <c r="D3800" s="23"/>
      <c r="E3800" s="9"/>
    </row>
    <row r="3801" spans="4:5">
      <c r="D3801" s="23"/>
      <c r="E3801" s="9"/>
    </row>
    <row r="3802" spans="4:5">
      <c r="D3802" s="23"/>
      <c r="E3802" s="9"/>
    </row>
    <row r="3803" spans="4:5">
      <c r="D3803" s="23"/>
      <c r="E3803" s="9"/>
    </row>
    <row r="3804" spans="4:5">
      <c r="D3804" s="23"/>
      <c r="E3804" s="9"/>
    </row>
    <row r="3805" spans="4:5">
      <c r="D3805" s="23"/>
      <c r="E3805" s="9"/>
    </row>
    <row r="3806" spans="4:5">
      <c r="D3806" s="23"/>
      <c r="E3806" s="9"/>
    </row>
    <row r="3807" spans="4:5">
      <c r="D3807" s="23"/>
      <c r="E3807" s="9"/>
    </row>
    <row r="3808" spans="4:5">
      <c r="D3808" s="23"/>
      <c r="E3808" s="9"/>
    </row>
    <row r="3809" spans="4:5">
      <c r="D3809" s="23"/>
      <c r="E3809" s="9"/>
    </row>
    <row r="3810" spans="4:5">
      <c r="D3810" s="23"/>
      <c r="E3810" s="9"/>
    </row>
    <row r="3811" spans="4:5">
      <c r="D3811" s="23"/>
      <c r="E3811" s="9"/>
    </row>
    <row r="3812" spans="4:5">
      <c r="D3812" s="23"/>
      <c r="E3812" s="9"/>
    </row>
    <row r="3813" spans="4:5">
      <c r="D3813" s="23"/>
      <c r="E3813" s="9"/>
    </row>
    <row r="3814" spans="4:5">
      <c r="D3814" s="23"/>
      <c r="E3814" s="9"/>
    </row>
    <row r="3815" spans="4:5">
      <c r="D3815" s="23"/>
      <c r="E3815" s="9"/>
    </row>
    <row r="3816" spans="4:5">
      <c r="D3816" s="23"/>
      <c r="E3816" s="9"/>
    </row>
    <row r="3817" spans="4:5">
      <c r="D3817" s="23"/>
      <c r="E3817" s="9"/>
    </row>
    <row r="3818" spans="4:5">
      <c r="D3818" s="23"/>
      <c r="E3818" s="9"/>
    </row>
    <row r="3819" spans="4:5">
      <c r="D3819" s="23"/>
      <c r="E3819" s="9"/>
    </row>
    <row r="3820" spans="4:5">
      <c r="D3820" s="23"/>
      <c r="E3820" s="9"/>
    </row>
    <row r="3821" spans="4:5">
      <c r="D3821" s="23"/>
      <c r="E3821" s="9"/>
    </row>
    <row r="3822" spans="4:5">
      <c r="D3822" s="23"/>
      <c r="E3822" s="9"/>
    </row>
    <row r="3823" spans="4:5">
      <c r="D3823" s="23"/>
      <c r="E3823" s="9"/>
    </row>
    <row r="3824" spans="4:5">
      <c r="D3824" s="23"/>
      <c r="E3824" s="9"/>
    </row>
    <row r="3825" spans="4:5">
      <c r="D3825" s="23"/>
      <c r="E3825" s="9"/>
    </row>
    <row r="3826" spans="4:5">
      <c r="D3826" s="23"/>
      <c r="E3826" s="9"/>
    </row>
    <row r="3827" spans="4:5">
      <c r="D3827" s="23"/>
      <c r="E3827" s="9"/>
    </row>
    <row r="3828" spans="4:5">
      <c r="D3828" s="23"/>
      <c r="E3828" s="9"/>
    </row>
    <row r="3829" spans="4:5">
      <c r="D3829" s="23"/>
      <c r="E3829" s="9"/>
    </row>
    <row r="3830" spans="4:5">
      <c r="D3830" s="23"/>
      <c r="E3830" s="9"/>
    </row>
    <row r="3831" spans="4:5">
      <c r="D3831" s="23"/>
      <c r="E3831" s="9"/>
    </row>
    <row r="3832" spans="4:5">
      <c r="D3832" s="23"/>
      <c r="E3832" s="9"/>
    </row>
    <row r="3833" spans="4:5">
      <c r="D3833" s="23"/>
      <c r="E3833" s="9"/>
    </row>
    <row r="3834" spans="4:5">
      <c r="D3834" s="23"/>
      <c r="E3834" s="9"/>
    </row>
    <row r="3835" spans="4:5">
      <c r="D3835" s="23"/>
      <c r="E3835" s="9"/>
    </row>
    <row r="3836" spans="4:5">
      <c r="D3836" s="23"/>
      <c r="E3836" s="9"/>
    </row>
    <row r="3837" spans="4:5">
      <c r="D3837" s="23"/>
      <c r="E3837" s="9"/>
    </row>
    <row r="3838" spans="4:5">
      <c r="D3838" s="23"/>
      <c r="E3838" s="9"/>
    </row>
    <row r="3839" spans="4:5">
      <c r="D3839" s="23"/>
      <c r="E3839" s="9"/>
    </row>
    <row r="3840" spans="4:5">
      <c r="D3840" s="23"/>
      <c r="E3840" s="9"/>
    </row>
    <row r="3841" spans="4:5">
      <c r="D3841" s="23"/>
      <c r="E3841" s="9"/>
    </row>
    <row r="3842" spans="4:5">
      <c r="D3842" s="23"/>
      <c r="E3842" s="9"/>
    </row>
    <row r="3843" spans="4:5">
      <c r="D3843" s="23"/>
      <c r="E3843" s="9"/>
    </row>
    <row r="3844" spans="4:5">
      <c r="D3844" s="23"/>
      <c r="E3844" s="9"/>
    </row>
    <row r="3845" spans="4:5">
      <c r="D3845" s="23"/>
      <c r="E3845" s="9"/>
    </row>
    <row r="3846" spans="4:5">
      <c r="D3846" s="23"/>
      <c r="E3846" s="9"/>
    </row>
    <row r="3847" spans="4:5">
      <c r="D3847" s="23"/>
      <c r="E3847" s="9"/>
    </row>
    <row r="3848" spans="4:5">
      <c r="D3848" s="23"/>
      <c r="E3848" s="9"/>
    </row>
    <row r="3849" spans="4:5">
      <c r="D3849" s="23"/>
      <c r="E3849" s="9"/>
    </row>
    <row r="3850" spans="4:5">
      <c r="D3850" s="23"/>
      <c r="E3850" s="9"/>
    </row>
    <row r="3851" spans="4:5">
      <c r="D3851" s="23"/>
      <c r="E3851" s="9"/>
    </row>
    <row r="3852" spans="4:5">
      <c r="D3852" s="23"/>
      <c r="E3852" s="9"/>
    </row>
    <row r="3853" spans="4:5">
      <c r="D3853" s="23"/>
      <c r="E3853" s="9"/>
    </row>
    <row r="3854" spans="4:5">
      <c r="D3854" s="23"/>
      <c r="E3854" s="9"/>
    </row>
    <row r="3855" spans="4:5">
      <c r="D3855" s="23"/>
      <c r="E3855" s="9"/>
    </row>
    <row r="3856" spans="4:5">
      <c r="D3856" s="23"/>
      <c r="E3856" s="9"/>
    </row>
    <row r="3857" spans="4:5">
      <c r="D3857" s="23"/>
      <c r="E3857" s="9"/>
    </row>
    <row r="3858" spans="4:5">
      <c r="D3858" s="23"/>
      <c r="E3858" s="9"/>
    </row>
    <row r="3859" spans="4:5">
      <c r="D3859" s="23"/>
      <c r="E3859" s="9"/>
    </row>
    <row r="3860" spans="4:5">
      <c r="D3860" s="23"/>
      <c r="E3860" s="9"/>
    </row>
    <row r="3861" spans="4:5">
      <c r="D3861" s="23"/>
      <c r="E3861" s="9"/>
    </row>
    <row r="3862" spans="4:5">
      <c r="D3862" s="23"/>
      <c r="E3862" s="9"/>
    </row>
    <row r="3863" spans="4:5">
      <c r="D3863" s="23"/>
      <c r="E3863" s="9"/>
    </row>
    <row r="3864" spans="4:5">
      <c r="D3864" s="23"/>
      <c r="E3864" s="9"/>
    </row>
    <row r="3865" spans="4:5">
      <c r="D3865" s="23"/>
      <c r="E3865" s="9"/>
    </row>
    <row r="3866" spans="4:5">
      <c r="D3866" s="23"/>
      <c r="E3866" s="9"/>
    </row>
    <row r="3867" spans="4:5">
      <c r="D3867" s="23"/>
      <c r="E3867" s="9"/>
    </row>
    <row r="3868" spans="4:5">
      <c r="D3868" s="23"/>
      <c r="E3868" s="9"/>
    </row>
    <row r="3869" spans="4:5">
      <c r="D3869" s="23"/>
      <c r="E3869" s="9"/>
    </row>
    <row r="3870" spans="4:5">
      <c r="D3870" s="23"/>
      <c r="E3870" s="9"/>
    </row>
    <row r="3871" spans="4:5">
      <c r="D3871" s="23"/>
      <c r="E3871" s="9"/>
    </row>
    <row r="3872" spans="4:5">
      <c r="D3872" s="23"/>
      <c r="E3872" s="9"/>
    </row>
    <row r="3873" spans="4:5">
      <c r="D3873" s="23"/>
      <c r="E3873" s="9"/>
    </row>
    <row r="3874" spans="4:5">
      <c r="D3874" s="23"/>
      <c r="E3874" s="9"/>
    </row>
    <row r="3875" spans="4:5">
      <c r="D3875" s="23"/>
      <c r="E3875" s="9"/>
    </row>
    <row r="3876" spans="4:5">
      <c r="D3876" s="23"/>
      <c r="E3876" s="9"/>
    </row>
    <row r="3877" spans="4:5">
      <c r="D3877" s="23"/>
      <c r="E3877" s="9"/>
    </row>
    <row r="3878" spans="4:5">
      <c r="D3878" s="23"/>
      <c r="E3878" s="9"/>
    </row>
    <row r="3879" spans="4:5">
      <c r="D3879" s="23"/>
      <c r="E3879" s="9"/>
    </row>
    <row r="3880" spans="4:5">
      <c r="D3880" s="23"/>
      <c r="E3880" s="9"/>
    </row>
    <row r="3881" spans="4:5">
      <c r="D3881" s="23"/>
      <c r="E3881" s="9"/>
    </row>
    <row r="3882" spans="4:5">
      <c r="D3882" s="23"/>
      <c r="E3882" s="9"/>
    </row>
    <row r="3883" spans="4:5">
      <c r="D3883" s="23"/>
      <c r="E3883" s="9"/>
    </row>
    <row r="3884" spans="4:5">
      <c r="D3884" s="23"/>
      <c r="E3884" s="9"/>
    </row>
    <row r="3885" spans="4:5">
      <c r="D3885" s="23"/>
      <c r="E3885" s="9"/>
    </row>
    <row r="3886" spans="4:5">
      <c r="D3886" s="23"/>
      <c r="E3886" s="9"/>
    </row>
    <row r="3887" spans="4:5">
      <c r="D3887" s="23"/>
      <c r="E3887" s="9"/>
    </row>
    <row r="3888" spans="4:5">
      <c r="D3888" s="23"/>
      <c r="E3888" s="9"/>
    </row>
    <row r="3889" spans="4:5">
      <c r="D3889" s="23"/>
      <c r="E3889" s="9"/>
    </row>
    <row r="3890" spans="4:5">
      <c r="D3890" s="23"/>
      <c r="E3890" s="9"/>
    </row>
    <row r="3891" spans="4:5">
      <c r="D3891" s="23"/>
      <c r="E3891" s="9"/>
    </row>
    <row r="3892" spans="4:5">
      <c r="D3892" s="23"/>
      <c r="E3892" s="9"/>
    </row>
    <row r="3893" spans="4:5">
      <c r="D3893" s="23"/>
      <c r="E3893" s="9"/>
    </row>
    <row r="3894" spans="4:5">
      <c r="D3894" s="23"/>
      <c r="E3894" s="9"/>
    </row>
    <row r="3895" spans="4:5">
      <c r="D3895" s="23"/>
      <c r="E3895" s="9"/>
    </row>
    <row r="3896" spans="4:5">
      <c r="D3896" s="23"/>
      <c r="E3896" s="9"/>
    </row>
    <row r="3897" spans="4:5">
      <c r="D3897" s="23"/>
      <c r="E3897" s="9"/>
    </row>
    <row r="3898" spans="4:5">
      <c r="D3898" s="23"/>
      <c r="E3898" s="9"/>
    </row>
    <row r="3899" spans="4:5">
      <c r="D3899" s="23"/>
      <c r="E3899" s="9"/>
    </row>
    <row r="3900" spans="4:5">
      <c r="D3900" s="23"/>
      <c r="E3900" s="9"/>
    </row>
    <row r="3901" spans="4:5">
      <c r="D3901" s="23"/>
      <c r="E3901" s="9"/>
    </row>
    <row r="3902" spans="4:5">
      <c r="D3902" s="23"/>
      <c r="E3902" s="9"/>
    </row>
    <row r="3903" spans="4:5">
      <c r="D3903" s="23"/>
      <c r="E3903" s="9"/>
    </row>
    <row r="3904" spans="4:5">
      <c r="D3904" s="23"/>
      <c r="E3904" s="9"/>
    </row>
    <row r="3905" spans="4:5">
      <c r="D3905" s="23"/>
      <c r="E3905" s="9"/>
    </row>
    <row r="3906" spans="4:5">
      <c r="D3906" s="23"/>
      <c r="E3906" s="9"/>
    </row>
    <row r="3907" spans="4:5">
      <c r="D3907" s="23"/>
      <c r="E3907" s="9"/>
    </row>
    <row r="3908" spans="4:5">
      <c r="D3908" s="23"/>
      <c r="E3908" s="9"/>
    </row>
    <row r="3909" spans="4:5">
      <c r="D3909" s="23"/>
      <c r="E3909" s="9"/>
    </row>
    <row r="3910" spans="4:5">
      <c r="D3910" s="23"/>
      <c r="E3910" s="9"/>
    </row>
    <row r="3911" spans="4:5">
      <c r="D3911" s="23"/>
      <c r="E3911" s="9"/>
    </row>
    <row r="3912" spans="4:5">
      <c r="D3912" s="23"/>
      <c r="E3912" s="9"/>
    </row>
    <row r="3913" spans="4:5">
      <c r="D3913" s="23"/>
      <c r="E3913" s="9"/>
    </row>
    <row r="3914" spans="4:5">
      <c r="D3914" s="23"/>
      <c r="E3914" s="9"/>
    </row>
    <row r="3915" spans="4:5">
      <c r="D3915" s="23"/>
      <c r="E3915" s="9"/>
    </row>
    <row r="3916" spans="4:5">
      <c r="D3916" s="23"/>
      <c r="E3916" s="9"/>
    </row>
    <row r="3917" spans="4:5">
      <c r="D3917" s="23"/>
      <c r="E3917" s="9"/>
    </row>
    <row r="3918" spans="4:5">
      <c r="D3918" s="23"/>
      <c r="E3918" s="9"/>
    </row>
    <row r="3919" spans="4:5">
      <c r="D3919" s="23"/>
      <c r="E3919" s="9"/>
    </row>
    <row r="3920" spans="4:5">
      <c r="D3920" s="23"/>
      <c r="E3920" s="9"/>
    </row>
    <row r="3921" spans="4:5">
      <c r="D3921" s="23"/>
      <c r="E3921" s="9"/>
    </row>
    <row r="3922" spans="4:5">
      <c r="D3922" s="23"/>
      <c r="E3922" s="9"/>
    </row>
    <row r="3923" spans="4:5">
      <c r="D3923" s="23"/>
      <c r="E3923" s="9"/>
    </row>
    <row r="3924" spans="4:5">
      <c r="D3924" s="23"/>
      <c r="E3924" s="9"/>
    </row>
    <row r="3925" spans="4:5">
      <c r="D3925" s="23"/>
      <c r="E3925" s="9"/>
    </row>
    <row r="3926" spans="4:5">
      <c r="D3926" s="23"/>
      <c r="E3926" s="9"/>
    </row>
    <row r="3927" spans="4:5">
      <c r="D3927" s="23"/>
      <c r="E3927" s="9"/>
    </row>
    <row r="3928" spans="4:5">
      <c r="D3928" s="23"/>
      <c r="E3928" s="9"/>
    </row>
    <row r="3929" spans="4:5">
      <c r="D3929" s="23"/>
      <c r="E3929" s="9"/>
    </row>
    <row r="3930" spans="4:5">
      <c r="D3930" s="23"/>
      <c r="E3930" s="9"/>
    </row>
    <row r="3931" spans="4:5">
      <c r="D3931" s="23"/>
      <c r="E3931" s="9"/>
    </row>
    <row r="3932" spans="4:5">
      <c r="D3932" s="23"/>
      <c r="E3932" s="9"/>
    </row>
    <row r="3933" spans="4:5">
      <c r="D3933" s="23"/>
      <c r="E3933" s="9"/>
    </row>
    <row r="3934" spans="4:5">
      <c r="D3934" s="23"/>
      <c r="E3934" s="9"/>
    </row>
    <row r="3935" spans="4:5">
      <c r="D3935" s="23"/>
      <c r="E3935" s="9"/>
    </row>
    <row r="3936" spans="4:5">
      <c r="D3936" s="23"/>
      <c r="E3936" s="9"/>
    </row>
    <row r="3937" spans="4:5">
      <c r="D3937" s="23"/>
      <c r="E3937" s="9"/>
    </row>
    <row r="3938" spans="4:5">
      <c r="D3938" s="23"/>
      <c r="E3938" s="9"/>
    </row>
    <row r="3939" spans="4:5">
      <c r="D3939" s="23"/>
      <c r="E3939" s="9"/>
    </row>
    <row r="3940" spans="4:5">
      <c r="D3940" s="23"/>
      <c r="E3940" s="9"/>
    </row>
    <row r="3941" spans="4:5">
      <c r="D3941" s="23"/>
      <c r="E3941" s="9"/>
    </row>
    <row r="3942" spans="4:5">
      <c r="D3942" s="23"/>
      <c r="E3942" s="9"/>
    </row>
    <row r="3943" spans="4:5">
      <c r="D3943" s="23"/>
      <c r="E3943" s="9"/>
    </row>
    <row r="3944" spans="4:5">
      <c r="D3944" s="23"/>
      <c r="E3944" s="9"/>
    </row>
    <row r="3945" spans="4:5">
      <c r="D3945" s="23"/>
      <c r="E3945" s="9"/>
    </row>
    <row r="3946" spans="4:5">
      <c r="D3946" s="23"/>
      <c r="E3946" s="9"/>
    </row>
    <row r="3947" spans="4:5">
      <c r="D3947" s="23"/>
      <c r="E3947" s="9"/>
    </row>
    <row r="3948" spans="4:5">
      <c r="D3948" s="23"/>
      <c r="E3948" s="9"/>
    </row>
    <row r="3949" spans="4:5">
      <c r="D3949" s="23"/>
      <c r="E3949" s="9"/>
    </row>
    <row r="3950" spans="4:5">
      <c r="D3950" s="23"/>
      <c r="E3950" s="9"/>
    </row>
    <row r="3951" spans="4:5">
      <c r="D3951" s="23"/>
      <c r="E3951" s="9"/>
    </row>
    <row r="3952" spans="4:5">
      <c r="D3952" s="23"/>
      <c r="E3952" s="9"/>
    </row>
    <row r="3953" spans="4:5">
      <c r="D3953" s="23"/>
      <c r="E3953" s="9"/>
    </row>
    <row r="3954" spans="4:5">
      <c r="D3954" s="23"/>
      <c r="E3954" s="9"/>
    </row>
    <row r="3955" spans="4:5">
      <c r="D3955" s="23"/>
      <c r="E3955" s="9"/>
    </row>
    <row r="3956" spans="4:5">
      <c r="D3956" s="23"/>
      <c r="E3956" s="9"/>
    </row>
    <row r="3957" spans="4:5">
      <c r="D3957" s="23"/>
      <c r="E3957" s="9"/>
    </row>
    <row r="3958" spans="4:5">
      <c r="D3958" s="23"/>
      <c r="E3958" s="9"/>
    </row>
    <row r="3959" spans="4:5">
      <c r="D3959" s="23"/>
      <c r="E3959" s="9"/>
    </row>
    <row r="3960" spans="4:5">
      <c r="D3960" s="23"/>
      <c r="E3960" s="9"/>
    </row>
    <row r="3961" spans="4:5">
      <c r="D3961" s="23"/>
      <c r="E3961" s="9"/>
    </row>
    <row r="3962" spans="4:5">
      <c r="D3962" s="23"/>
      <c r="E3962" s="9"/>
    </row>
    <row r="3963" spans="4:5">
      <c r="D3963" s="23"/>
      <c r="E3963" s="9"/>
    </row>
    <row r="3964" spans="4:5">
      <c r="D3964" s="23"/>
      <c r="E3964" s="9"/>
    </row>
    <row r="3965" spans="4:5">
      <c r="D3965" s="23"/>
      <c r="E3965" s="9"/>
    </row>
    <row r="3966" spans="4:5">
      <c r="D3966" s="23"/>
      <c r="E3966" s="9"/>
    </row>
    <row r="3967" spans="4:5">
      <c r="D3967" s="23"/>
      <c r="E3967" s="9"/>
    </row>
    <row r="3968" spans="4:5">
      <c r="D3968" s="23"/>
      <c r="E3968" s="9"/>
    </row>
    <row r="3969" spans="4:5">
      <c r="D3969" s="23"/>
      <c r="E3969" s="9"/>
    </row>
    <row r="3970" spans="4:5">
      <c r="D3970" s="23"/>
      <c r="E3970" s="9"/>
    </row>
    <row r="3971" spans="4:5">
      <c r="D3971" s="23"/>
      <c r="E3971" s="9"/>
    </row>
    <row r="3972" spans="4:5">
      <c r="D3972" s="23"/>
      <c r="E3972" s="9"/>
    </row>
    <row r="3973" spans="4:5">
      <c r="D3973" s="23"/>
      <c r="E3973" s="9"/>
    </row>
    <row r="3974" spans="4:5">
      <c r="D3974" s="23"/>
      <c r="E3974" s="9"/>
    </row>
    <row r="3975" spans="4:5">
      <c r="D3975" s="23"/>
      <c r="E3975" s="9"/>
    </row>
    <row r="3976" spans="4:5">
      <c r="D3976" s="23"/>
      <c r="E3976" s="9"/>
    </row>
    <row r="3977" spans="4:5">
      <c r="D3977" s="23"/>
      <c r="E3977" s="9"/>
    </row>
    <row r="3978" spans="4:5">
      <c r="D3978" s="23"/>
      <c r="E3978" s="9"/>
    </row>
    <row r="3979" spans="4:5">
      <c r="D3979" s="23"/>
      <c r="E3979" s="9"/>
    </row>
    <row r="3980" spans="4:5">
      <c r="D3980" s="23"/>
      <c r="E3980" s="9"/>
    </row>
    <row r="3981" spans="4:5">
      <c r="D3981" s="23"/>
      <c r="E3981" s="9"/>
    </row>
    <row r="3982" spans="4:5">
      <c r="D3982" s="23"/>
      <c r="E3982" s="9"/>
    </row>
    <row r="3983" spans="4:5">
      <c r="D3983" s="23"/>
      <c r="E3983" s="9"/>
    </row>
    <row r="3984" spans="4:5">
      <c r="D3984" s="23"/>
      <c r="E3984" s="9"/>
    </row>
    <row r="3985" spans="4:5">
      <c r="D3985" s="23"/>
      <c r="E3985" s="9"/>
    </row>
    <row r="3986" spans="4:5">
      <c r="D3986" s="23"/>
      <c r="E3986" s="9"/>
    </row>
    <row r="3987" spans="4:5">
      <c r="D3987" s="23"/>
      <c r="E3987" s="9"/>
    </row>
    <row r="3988" spans="4:5">
      <c r="D3988" s="23"/>
      <c r="E3988" s="9"/>
    </row>
    <row r="3989" spans="4:5">
      <c r="D3989" s="23"/>
      <c r="E3989" s="9"/>
    </row>
    <row r="3990" spans="4:5">
      <c r="D3990" s="23"/>
      <c r="E3990" s="9"/>
    </row>
    <row r="3991" spans="4:5">
      <c r="D3991" s="23"/>
      <c r="E3991" s="9"/>
    </row>
    <row r="3992" spans="4:5">
      <c r="D3992" s="23"/>
      <c r="E3992" s="9"/>
    </row>
    <row r="3993" spans="4:5">
      <c r="D3993" s="23"/>
      <c r="E3993" s="9"/>
    </row>
    <row r="3994" spans="4:5">
      <c r="D3994" s="23"/>
      <c r="E3994" s="9"/>
    </row>
    <row r="3995" spans="4:5">
      <c r="D3995" s="23"/>
      <c r="E3995" s="9"/>
    </row>
    <row r="3996" spans="4:5">
      <c r="D3996" s="23"/>
      <c r="E3996" s="9"/>
    </row>
    <row r="3997" spans="4:5">
      <c r="D3997" s="23"/>
      <c r="E3997" s="9"/>
    </row>
    <row r="3998" spans="4:5">
      <c r="D3998" s="23"/>
      <c r="E3998" s="9"/>
    </row>
    <row r="3999" spans="4:5">
      <c r="D3999" s="23"/>
      <c r="E3999" s="9"/>
    </row>
    <row r="4000" spans="4:5">
      <c r="D4000" s="23"/>
      <c r="E4000" s="9"/>
    </row>
    <row r="4001" spans="4:5">
      <c r="D4001" s="23"/>
      <c r="E4001" s="9"/>
    </row>
    <row r="4002" spans="4:5">
      <c r="D4002" s="23"/>
      <c r="E4002" s="9"/>
    </row>
    <row r="4003" spans="4:5">
      <c r="D4003" s="23"/>
      <c r="E4003" s="9"/>
    </row>
    <row r="4004" spans="4:5">
      <c r="D4004" s="23"/>
      <c r="E4004" s="9"/>
    </row>
    <row r="4005" spans="4:5">
      <c r="D4005" s="23"/>
      <c r="E4005" s="9"/>
    </row>
    <row r="4006" spans="4:5">
      <c r="D4006" s="23"/>
      <c r="E4006" s="9"/>
    </row>
    <row r="4007" spans="4:5">
      <c r="D4007" s="23"/>
      <c r="E4007" s="9"/>
    </row>
    <row r="4008" spans="4:5">
      <c r="D4008" s="23"/>
      <c r="E4008" s="9"/>
    </row>
    <row r="4009" spans="4:5">
      <c r="D4009" s="23"/>
      <c r="E4009" s="9"/>
    </row>
    <row r="4010" spans="4:5">
      <c r="D4010" s="23"/>
      <c r="E4010" s="9"/>
    </row>
    <row r="4011" spans="4:5">
      <c r="D4011" s="23"/>
      <c r="E4011" s="9"/>
    </row>
    <row r="4012" spans="4:5">
      <c r="D4012" s="23"/>
      <c r="E4012" s="9"/>
    </row>
    <row r="4013" spans="4:5">
      <c r="D4013" s="23"/>
      <c r="E4013" s="9"/>
    </row>
    <row r="4014" spans="4:5">
      <c r="D4014" s="23"/>
      <c r="E4014" s="9"/>
    </row>
    <row r="4015" spans="4:5">
      <c r="D4015" s="23"/>
      <c r="E4015" s="9"/>
    </row>
    <row r="4016" spans="4:5">
      <c r="D4016" s="23"/>
      <c r="E4016" s="9"/>
    </row>
    <row r="4017" spans="4:5">
      <c r="D4017" s="23"/>
      <c r="E4017" s="9"/>
    </row>
    <row r="4018" spans="4:5">
      <c r="D4018" s="23"/>
      <c r="E4018" s="9"/>
    </row>
    <row r="4019" spans="4:5">
      <c r="D4019" s="23"/>
      <c r="E4019" s="9"/>
    </row>
    <row r="4020" spans="4:5">
      <c r="D4020" s="23"/>
      <c r="E4020" s="9"/>
    </row>
    <row r="4021" spans="4:5">
      <c r="D4021" s="23"/>
      <c r="E4021" s="9"/>
    </row>
    <row r="4022" spans="4:5">
      <c r="D4022" s="23"/>
      <c r="E4022" s="9"/>
    </row>
    <row r="4023" spans="4:5">
      <c r="D4023" s="23"/>
      <c r="E4023" s="9"/>
    </row>
    <row r="4024" spans="4:5">
      <c r="D4024" s="23"/>
      <c r="E4024" s="9"/>
    </row>
    <row r="4025" spans="4:5">
      <c r="D4025" s="23"/>
      <c r="E4025" s="9"/>
    </row>
    <row r="4026" spans="4:5">
      <c r="D4026" s="23"/>
      <c r="E4026" s="9"/>
    </row>
    <row r="4027" spans="4:5">
      <c r="D4027" s="23"/>
      <c r="E4027" s="9"/>
    </row>
    <row r="4028" spans="4:5">
      <c r="D4028" s="23"/>
      <c r="E4028" s="9"/>
    </row>
    <row r="4029" spans="4:5">
      <c r="D4029" s="23"/>
      <c r="E4029" s="9"/>
    </row>
    <row r="4030" spans="4:5">
      <c r="D4030" s="23"/>
      <c r="E4030" s="9"/>
    </row>
    <row r="4031" spans="4:5">
      <c r="D4031" s="23"/>
      <c r="E4031" s="9"/>
    </row>
    <row r="4032" spans="4:5">
      <c r="D4032" s="23"/>
      <c r="E4032" s="9"/>
    </row>
    <row r="4033" spans="4:5">
      <c r="D4033" s="23"/>
      <c r="E4033" s="9"/>
    </row>
    <row r="4034" spans="4:5">
      <c r="D4034" s="23"/>
      <c r="E4034" s="9"/>
    </row>
    <row r="4035" spans="4:5">
      <c r="D4035" s="23"/>
      <c r="E4035" s="9"/>
    </row>
    <row r="4036" spans="4:5">
      <c r="D4036" s="23"/>
      <c r="E4036" s="9"/>
    </row>
    <row r="4037" spans="4:5">
      <c r="D4037" s="23"/>
      <c r="E4037" s="9"/>
    </row>
    <row r="4038" spans="4:5">
      <c r="D4038" s="23"/>
      <c r="E4038" s="9"/>
    </row>
    <row r="4039" spans="4:5">
      <c r="D4039" s="23"/>
      <c r="E4039" s="9"/>
    </row>
    <row r="4040" spans="4:5">
      <c r="D4040" s="23"/>
      <c r="E4040" s="9"/>
    </row>
    <row r="4041" spans="4:5">
      <c r="D4041" s="23"/>
      <c r="E4041" s="9"/>
    </row>
    <row r="4042" spans="4:5">
      <c r="D4042" s="23"/>
      <c r="E4042" s="9"/>
    </row>
    <row r="4043" spans="4:5">
      <c r="D4043" s="23"/>
      <c r="E4043" s="9"/>
    </row>
    <row r="4044" spans="4:5">
      <c r="D4044" s="23"/>
      <c r="E4044" s="9"/>
    </row>
    <row r="4045" spans="4:5">
      <c r="D4045" s="23"/>
      <c r="E4045" s="9"/>
    </row>
    <row r="4046" spans="4:5">
      <c r="D4046" s="23"/>
      <c r="E4046" s="9"/>
    </row>
    <row r="4047" spans="4:5">
      <c r="D4047" s="23"/>
      <c r="E4047" s="9"/>
    </row>
    <row r="4048" spans="4:5">
      <c r="D4048" s="23"/>
      <c r="E4048" s="9"/>
    </row>
    <row r="4049" spans="4:5">
      <c r="D4049" s="23"/>
      <c r="E4049" s="9"/>
    </row>
    <row r="4050" spans="4:5">
      <c r="D4050" s="23"/>
      <c r="E4050" s="9"/>
    </row>
    <row r="4051" spans="4:5">
      <c r="D4051" s="23"/>
      <c r="E4051" s="9"/>
    </row>
    <row r="4052" spans="4:5">
      <c r="D4052" s="23"/>
      <c r="E4052" s="9"/>
    </row>
    <row r="4053" spans="4:5">
      <c r="D4053" s="23"/>
      <c r="E4053" s="9"/>
    </row>
    <row r="4054" spans="4:5">
      <c r="D4054" s="23"/>
      <c r="E4054" s="9"/>
    </row>
    <row r="4055" spans="4:5">
      <c r="D4055" s="23"/>
      <c r="E4055" s="9"/>
    </row>
    <row r="4056" spans="4:5">
      <c r="D4056" s="23"/>
      <c r="E4056" s="9"/>
    </row>
    <row r="4057" spans="4:5">
      <c r="D4057" s="23"/>
      <c r="E4057" s="9"/>
    </row>
    <row r="4058" spans="4:5">
      <c r="D4058" s="23"/>
      <c r="E4058" s="9"/>
    </row>
    <row r="4059" spans="4:5">
      <c r="D4059" s="23"/>
      <c r="E4059" s="9"/>
    </row>
    <row r="4060" spans="4:5">
      <c r="D4060" s="23"/>
      <c r="E4060" s="9"/>
    </row>
    <row r="4061" spans="4:5">
      <c r="D4061" s="23"/>
      <c r="E4061" s="9"/>
    </row>
    <row r="4062" spans="4:5">
      <c r="D4062" s="23"/>
      <c r="E4062" s="9"/>
    </row>
    <row r="4063" spans="4:5">
      <c r="D4063" s="23"/>
      <c r="E4063" s="9"/>
    </row>
    <row r="4064" spans="4:5">
      <c r="D4064" s="23"/>
      <c r="E4064" s="9"/>
    </row>
    <row r="4065" spans="4:5">
      <c r="D4065" s="23"/>
      <c r="E4065" s="9"/>
    </row>
    <row r="4066" spans="4:5">
      <c r="D4066" s="23"/>
      <c r="E4066" s="9"/>
    </row>
    <row r="4067" spans="4:5">
      <c r="D4067" s="23"/>
      <c r="E4067" s="9"/>
    </row>
    <row r="4068" spans="4:5">
      <c r="D4068" s="23"/>
      <c r="E4068" s="9"/>
    </row>
    <row r="4069" spans="4:5">
      <c r="D4069" s="23"/>
      <c r="E4069" s="9"/>
    </row>
    <row r="4070" spans="4:5">
      <c r="D4070" s="23"/>
      <c r="E4070" s="9"/>
    </row>
    <row r="4071" spans="4:5">
      <c r="D4071" s="23"/>
      <c r="E4071" s="9"/>
    </row>
    <row r="4072" spans="4:5">
      <c r="D4072" s="23"/>
      <c r="E4072" s="9"/>
    </row>
    <row r="4073" spans="4:5">
      <c r="D4073" s="23"/>
      <c r="E4073" s="9"/>
    </row>
    <row r="4074" spans="4:5">
      <c r="D4074" s="23"/>
      <c r="E4074" s="9"/>
    </row>
    <row r="4075" spans="4:5">
      <c r="D4075" s="23"/>
      <c r="E4075" s="9"/>
    </row>
    <row r="4076" spans="4:5">
      <c r="D4076" s="23"/>
      <c r="E4076" s="9"/>
    </row>
    <row r="4077" spans="4:5">
      <c r="D4077" s="23"/>
      <c r="E4077" s="9"/>
    </row>
    <row r="4078" spans="4:5">
      <c r="D4078" s="23"/>
      <c r="E4078" s="9"/>
    </row>
    <row r="4079" spans="4:5">
      <c r="D4079" s="23"/>
      <c r="E4079" s="9"/>
    </row>
    <row r="4080" spans="4:5">
      <c r="D4080" s="23"/>
      <c r="E4080" s="9"/>
    </row>
    <row r="4081" spans="4:5">
      <c r="D4081" s="23"/>
      <c r="E4081" s="9"/>
    </row>
    <row r="4082" spans="4:5">
      <c r="D4082" s="23"/>
      <c r="E4082" s="9"/>
    </row>
    <row r="4083" spans="4:5">
      <c r="D4083" s="23"/>
      <c r="E4083" s="9"/>
    </row>
    <row r="4084" spans="4:5">
      <c r="D4084" s="23"/>
      <c r="E4084" s="9"/>
    </row>
    <row r="4085" spans="4:5">
      <c r="D4085" s="23"/>
      <c r="E4085" s="9"/>
    </row>
    <row r="4086" spans="4:5">
      <c r="D4086" s="23"/>
      <c r="E4086" s="9"/>
    </row>
    <row r="4087" spans="4:5">
      <c r="D4087" s="23"/>
      <c r="E4087" s="9"/>
    </row>
    <row r="4088" spans="4:5">
      <c r="D4088" s="23"/>
      <c r="E4088" s="9"/>
    </row>
    <row r="4089" spans="4:5">
      <c r="D4089" s="23"/>
      <c r="E4089" s="9"/>
    </row>
    <row r="4090" spans="4:5">
      <c r="D4090" s="23"/>
      <c r="E4090" s="9"/>
    </row>
    <row r="4091" spans="4:5">
      <c r="D4091" s="23"/>
      <c r="E4091" s="9"/>
    </row>
    <row r="4092" spans="4:5">
      <c r="D4092" s="23"/>
      <c r="E4092" s="9"/>
    </row>
    <row r="4093" spans="4:5">
      <c r="D4093" s="23"/>
      <c r="E4093" s="9"/>
    </row>
    <row r="4094" spans="4:5">
      <c r="D4094" s="23"/>
      <c r="E4094" s="9"/>
    </row>
    <row r="4095" spans="4:5">
      <c r="D4095" s="23"/>
      <c r="E4095" s="9"/>
    </row>
    <row r="4096" spans="4:5">
      <c r="D4096" s="23"/>
      <c r="E4096" s="9"/>
    </row>
    <row r="4097" spans="4:5">
      <c r="D4097" s="23"/>
      <c r="E4097" s="9"/>
    </row>
    <row r="4098" spans="4:5">
      <c r="D4098" s="23"/>
      <c r="E4098" s="9"/>
    </row>
    <row r="4099" spans="4:5">
      <c r="D4099" s="23"/>
      <c r="E4099" s="9"/>
    </row>
    <row r="4100" spans="4:5">
      <c r="D4100" s="23"/>
      <c r="E4100" s="9"/>
    </row>
    <row r="4101" spans="4:5">
      <c r="D4101" s="23"/>
      <c r="E4101" s="9"/>
    </row>
    <row r="4102" spans="4:5">
      <c r="D4102" s="23"/>
      <c r="E4102" s="9"/>
    </row>
    <row r="4103" spans="4:5">
      <c r="D4103" s="23"/>
      <c r="E4103" s="9"/>
    </row>
    <row r="4104" spans="4:5">
      <c r="D4104" s="23"/>
      <c r="E4104" s="9"/>
    </row>
    <row r="4105" spans="4:5">
      <c r="D4105" s="23"/>
      <c r="E4105" s="9"/>
    </row>
    <row r="4106" spans="4:5">
      <c r="D4106" s="23"/>
      <c r="E4106" s="9"/>
    </row>
    <row r="4107" spans="4:5">
      <c r="D4107" s="23"/>
      <c r="E4107" s="9"/>
    </row>
    <row r="4108" spans="4:5">
      <c r="D4108" s="23"/>
      <c r="E4108" s="9"/>
    </row>
    <row r="4109" spans="4:5">
      <c r="D4109" s="23"/>
      <c r="E4109" s="9"/>
    </row>
    <row r="4110" spans="4:5">
      <c r="D4110" s="23"/>
      <c r="E4110" s="9"/>
    </row>
    <row r="4111" spans="4:5">
      <c r="D4111" s="23"/>
      <c r="E4111" s="9"/>
    </row>
    <row r="4112" spans="4:5">
      <c r="D4112" s="23"/>
      <c r="E4112" s="9"/>
    </row>
    <row r="4113" spans="4:5">
      <c r="D4113" s="23"/>
      <c r="E4113" s="9"/>
    </row>
    <row r="4114" spans="4:5">
      <c r="D4114" s="23"/>
      <c r="E4114" s="9"/>
    </row>
    <row r="4115" spans="4:5">
      <c r="D4115" s="23"/>
      <c r="E4115" s="9"/>
    </row>
    <row r="4116" spans="4:5">
      <c r="D4116" s="23"/>
      <c r="E4116" s="9"/>
    </row>
    <row r="4117" spans="4:5">
      <c r="D4117" s="23"/>
      <c r="E4117" s="9"/>
    </row>
    <row r="4118" spans="4:5">
      <c r="D4118" s="23"/>
      <c r="E4118" s="9"/>
    </row>
    <row r="4119" spans="4:5">
      <c r="D4119" s="23"/>
      <c r="E4119" s="9"/>
    </row>
    <row r="4120" spans="4:5">
      <c r="D4120" s="23"/>
      <c r="E4120" s="9"/>
    </row>
    <row r="4121" spans="4:5">
      <c r="D4121" s="23"/>
      <c r="E4121" s="9"/>
    </row>
    <row r="4122" spans="4:5">
      <c r="D4122" s="23"/>
      <c r="E4122" s="9"/>
    </row>
    <row r="4123" spans="4:5">
      <c r="D4123" s="23"/>
      <c r="E4123" s="9"/>
    </row>
    <row r="4124" spans="4:5">
      <c r="D4124" s="23"/>
      <c r="E4124" s="9"/>
    </row>
    <row r="4125" spans="4:5">
      <c r="D4125" s="23"/>
      <c r="E4125" s="9"/>
    </row>
    <row r="4126" spans="4:5">
      <c r="D4126" s="23"/>
      <c r="E4126" s="9"/>
    </row>
    <row r="4127" spans="4:5">
      <c r="D4127" s="23"/>
      <c r="E4127" s="9"/>
    </row>
    <row r="4128" spans="4:5">
      <c r="D4128" s="23"/>
      <c r="E4128" s="9"/>
    </row>
    <row r="4129" spans="4:5">
      <c r="D4129" s="23"/>
      <c r="E4129" s="9"/>
    </row>
    <row r="4130" spans="4:5">
      <c r="D4130" s="23"/>
      <c r="E4130" s="9"/>
    </row>
    <row r="4131" spans="4:5">
      <c r="D4131" s="23"/>
      <c r="E4131" s="9"/>
    </row>
    <row r="4132" spans="4:5">
      <c r="D4132" s="23"/>
      <c r="E4132" s="9"/>
    </row>
    <row r="4133" spans="4:5">
      <c r="D4133" s="23"/>
      <c r="E4133" s="9"/>
    </row>
    <row r="4134" spans="4:5">
      <c r="D4134" s="23"/>
      <c r="E4134" s="9"/>
    </row>
    <row r="4135" spans="4:5">
      <c r="D4135" s="23"/>
      <c r="E4135" s="9"/>
    </row>
    <row r="4136" spans="4:5">
      <c r="D4136" s="23"/>
      <c r="E4136" s="9"/>
    </row>
    <row r="4137" spans="4:5">
      <c r="D4137" s="23"/>
      <c r="E4137" s="9"/>
    </row>
    <row r="4138" spans="4:5">
      <c r="D4138" s="23"/>
      <c r="E4138" s="9"/>
    </row>
    <row r="4139" spans="4:5">
      <c r="D4139" s="23"/>
      <c r="E4139" s="9"/>
    </row>
    <row r="4140" spans="4:5">
      <c r="D4140" s="23"/>
      <c r="E4140" s="9"/>
    </row>
    <row r="4141" spans="4:5">
      <c r="D4141" s="23"/>
      <c r="E4141" s="9"/>
    </row>
    <row r="4142" spans="4:5">
      <c r="D4142" s="23"/>
      <c r="E4142" s="9"/>
    </row>
    <row r="4143" spans="4:5">
      <c r="D4143" s="23"/>
      <c r="E4143" s="9"/>
    </row>
    <row r="4144" spans="4:5">
      <c r="D4144" s="23"/>
      <c r="E4144" s="9"/>
    </row>
    <row r="4145" spans="4:5">
      <c r="D4145" s="23"/>
      <c r="E4145" s="9"/>
    </row>
    <row r="4146" spans="4:5">
      <c r="D4146" s="23"/>
      <c r="E4146" s="9"/>
    </row>
    <row r="4147" spans="4:5">
      <c r="D4147" s="23"/>
      <c r="E4147" s="9"/>
    </row>
    <row r="4148" spans="4:5">
      <c r="D4148" s="23"/>
      <c r="E4148" s="9"/>
    </row>
    <row r="4149" spans="4:5">
      <c r="D4149" s="23"/>
      <c r="E4149" s="9"/>
    </row>
    <row r="4150" spans="4:5">
      <c r="D4150" s="23"/>
      <c r="E4150" s="9"/>
    </row>
    <row r="4151" spans="4:5">
      <c r="D4151" s="23"/>
      <c r="E4151" s="9"/>
    </row>
    <row r="4152" spans="4:5">
      <c r="D4152" s="23"/>
      <c r="E4152" s="9"/>
    </row>
    <row r="4153" spans="4:5">
      <c r="D4153" s="23"/>
      <c r="E4153" s="9"/>
    </row>
    <row r="4154" spans="4:5">
      <c r="D4154" s="23"/>
      <c r="E4154" s="9"/>
    </row>
    <row r="4155" spans="4:5">
      <c r="D4155" s="23"/>
      <c r="E4155" s="9"/>
    </row>
    <row r="4156" spans="4:5">
      <c r="D4156" s="23"/>
      <c r="E4156" s="9"/>
    </row>
    <row r="4157" spans="4:5">
      <c r="D4157" s="23"/>
      <c r="E4157" s="9"/>
    </row>
    <row r="4158" spans="4:5">
      <c r="D4158" s="23"/>
      <c r="E4158" s="9"/>
    </row>
    <row r="4159" spans="4:5">
      <c r="D4159" s="23"/>
      <c r="E4159" s="9"/>
    </row>
    <row r="4160" spans="4:5">
      <c r="D4160" s="23"/>
      <c r="E4160" s="9"/>
    </row>
    <row r="4161" spans="4:5">
      <c r="D4161" s="23"/>
      <c r="E4161" s="9"/>
    </row>
    <row r="4162" spans="4:5">
      <c r="D4162" s="23"/>
      <c r="E4162" s="9"/>
    </row>
    <row r="4163" spans="4:5">
      <c r="D4163" s="23"/>
      <c r="E4163" s="9"/>
    </row>
    <row r="4164" spans="4:5">
      <c r="D4164" s="23"/>
      <c r="E4164" s="9"/>
    </row>
    <row r="4165" spans="4:5">
      <c r="D4165" s="23"/>
      <c r="E4165" s="9"/>
    </row>
    <row r="4166" spans="4:5">
      <c r="D4166" s="23"/>
      <c r="E4166" s="9"/>
    </row>
    <row r="4167" spans="4:5">
      <c r="D4167" s="23"/>
      <c r="E4167" s="9"/>
    </row>
    <row r="4168" spans="4:5">
      <c r="D4168" s="23"/>
      <c r="E4168" s="9"/>
    </row>
    <row r="4169" spans="4:5">
      <c r="D4169" s="23"/>
      <c r="E4169" s="9"/>
    </row>
    <row r="4170" spans="4:5">
      <c r="D4170" s="23"/>
      <c r="E4170" s="9"/>
    </row>
    <row r="4171" spans="4:5">
      <c r="D4171" s="23"/>
      <c r="E4171" s="9"/>
    </row>
    <row r="4172" spans="4:5">
      <c r="D4172" s="23"/>
      <c r="E4172" s="9"/>
    </row>
    <row r="4173" spans="4:5">
      <c r="D4173" s="23"/>
      <c r="E4173" s="9"/>
    </row>
    <row r="4174" spans="4:5">
      <c r="D4174" s="23"/>
      <c r="E4174" s="9"/>
    </row>
    <row r="4175" spans="4:5">
      <c r="D4175" s="23"/>
      <c r="E4175" s="9"/>
    </row>
    <row r="4176" spans="4:5">
      <c r="D4176" s="23"/>
      <c r="E4176" s="9"/>
    </row>
    <row r="4177" spans="4:5">
      <c r="D4177" s="23"/>
      <c r="E4177" s="9"/>
    </row>
    <row r="4178" spans="4:5">
      <c r="D4178" s="23"/>
      <c r="E4178" s="9"/>
    </row>
    <row r="4179" spans="4:5">
      <c r="D4179" s="23"/>
      <c r="E4179" s="9"/>
    </row>
    <row r="4180" spans="4:5">
      <c r="D4180" s="23"/>
      <c r="E4180" s="9"/>
    </row>
    <row r="4181" spans="4:5">
      <c r="D4181" s="23"/>
      <c r="E4181" s="9"/>
    </row>
    <row r="4182" spans="4:5">
      <c r="D4182" s="23"/>
      <c r="E4182" s="9"/>
    </row>
    <row r="4183" spans="4:5">
      <c r="D4183" s="23"/>
      <c r="E4183" s="9"/>
    </row>
    <row r="4184" spans="4:5">
      <c r="D4184" s="23"/>
      <c r="E4184" s="9"/>
    </row>
    <row r="4185" spans="4:5">
      <c r="D4185" s="23"/>
      <c r="E4185" s="9"/>
    </row>
    <row r="4186" spans="4:5">
      <c r="D4186" s="23"/>
      <c r="E4186" s="9"/>
    </row>
    <row r="4187" spans="4:5">
      <c r="D4187" s="23"/>
      <c r="E4187" s="9"/>
    </row>
    <row r="4188" spans="4:5">
      <c r="D4188" s="23"/>
      <c r="E4188" s="9"/>
    </row>
    <row r="4189" spans="4:5">
      <c r="D4189" s="23"/>
      <c r="E4189" s="9"/>
    </row>
    <row r="4190" spans="4:5">
      <c r="D4190" s="23"/>
      <c r="E4190" s="9"/>
    </row>
    <row r="4191" spans="4:5">
      <c r="D4191" s="23"/>
      <c r="E4191" s="9"/>
    </row>
    <row r="4192" spans="4:5">
      <c r="D4192" s="23"/>
      <c r="E4192" s="9"/>
    </row>
    <row r="4193" spans="4:5">
      <c r="D4193" s="23"/>
      <c r="E4193" s="9"/>
    </row>
    <row r="4194" spans="4:5">
      <c r="D4194" s="23"/>
      <c r="E4194" s="9"/>
    </row>
    <row r="4195" spans="4:5">
      <c r="D4195" s="23"/>
      <c r="E4195" s="9"/>
    </row>
    <row r="4196" spans="4:5">
      <c r="D4196" s="23"/>
      <c r="E4196" s="9"/>
    </row>
    <row r="4197" spans="4:5">
      <c r="D4197" s="23"/>
      <c r="E4197" s="9"/>
    </row>
    <row r="4198" spans="4:5">
      <c r="D4198" s="23"/>
      <c r="E4198" s="9"/>
    </row>
    <row r="4199" spans="4:5">
      <c r="D4199" s="23"/>
      <c r="E4199" s="9"/>
    </row>
    <row r="4200" spans="4:5">
      <c r="D4200" s="23"/>
      <c r="E4200" s="9"/>
    </row>
    <row r="4201" spans="4:5">
      <c r="D4201" s="23"/>
      <c r="E4201" s="9"/>
    </row>
    <row r="4202" spans="4:5">
      <c r="D4202" s="23"/>
      <c r="E4202" s="9"/>
    </row>
    <row r="4203" spans="4:5">
      <c r="D4203" s="23"/>
      <c r="E4203" s="9"/>
    </row>
    <row r="4204" spans="4:5">
      <c r="D4204" s="23"/>
      <c r="E4204" s="9"/>
    </row>
    <row r="4205" spans="4:5">
      <c r="D4205" s="23"/>
      <c r="E4205" s="9"/>
    </row>
    <row r="4206" spans="4:5">
      <c r="D4206" s="23"/>
      <c r="E4206" s="9"/>
    </row>
    <row r="4207" spans="4:5">
      <c r="D4207" s="23"/>
      <c r="E4207" s="9"/>
    </row>
    <row r="4208" spans="4:5">
      <c r="D4208" s="23"/>
      <c r="E4208" s="9"/>
    </row>
    <row r="4209" spans="4:5">
      <c r="D4209" s="23"/>
      <c r="E4209" s="9"/>
    </row>
    <row r="4210" spans="4:5">
      <c r="D4210" s="23"/>
      <c r="E4210" s="9"/>
    </row>
    <row r="4211" spans="4:5">
      <c r="D4211" s="23"/>
      <c r="E4211" s="9"/>
    </row>
    <row r="4212" spans="4:5">
      <c r="D4212" s="23"/>
      <c r="E4212" s="9"/>
    </row>
    <row r="4213" spans="4:5">
      <c r="D4213" s="23"/>
      <c r="E4213" s="9"/>
    </row>
    <row r="4214" spans="4:5">
      <c r="D4214" s="23"/>
      <c r="E4214" s="9"/>
    </row>
    <row r="4215" spans="4:5">
      <c r="D4215" s="23"/>
      <c r="E4215" s="9"/>
    </row>
    <row r="4216" spans="4:5">
      <c r="D4216" s="23"/>
      <c r="E4216" s="9"/>
    </row>
    <row r="4217" spans="4:5">
      <c r="D4217" s="23"/>
      <c r="E4217" s="9"/>
    </row>
    <row r="4218" spans="4:5">
      <c r="D4218" s="23"/>
      <c r="E4218" s="9"/>
    </row>
    <row r="4219" spans="4:5">
      <c r="D4219" s="23"/>
      <c r="E4219" s="9"/>
    </row>
    <row r="4220" spans="4:5">
      <c r="D4220" s="23"/>
      <c r="E4220" s="9"/>
    </row>
    <row r="4221" spans="4:5">
      <c r="D4221" s="23"/>
      <c r="E4221" s="9"/>
    </row>
    <row r="4222" spans="4:5">
      <c r="D4222" s="23"/>
      <c r="E4222" s="9"/>
    </row>
    <row r="4223" spans="4:5">
      <c r="D4223" s="23"/>
      <c r="E4223" s="9"/>
    </row>
    <row r="4224" spans="4:5">
      <c r="D4224" s="23"/>
      <c r="E4224" s="9"/>
    </row>
    <row r="4225" spans="4:5">
      <c r="D4225" s="23"/>
      <c r="E4225" s="9"/>
    </row>
    <row r="4226" spans="4:5">
      <c r="D4226" s="23"/>
      <c r="E4226" s="9"/>
    </row>
    <row r="4227" spans="4:5">
      <c r="D4227" s="23"/>
      <c r="E4227" s="9"/>
    </row>
    <row r="4228" spans="4:5">
      <c r="D4228" s="23"/>
      <c r="E4228" s="9"/>
    </row>
    <row r="4229" spans="4:5">
      <c r="D4229" s="23"/>
      <c r="E4229" s="9"/>
    </row>
    <row r="4230" spans="4:5">
      <c r="D4230" s="23"/>
      <c r="E4230" s="9"/>
    </row>
    <row r="4231" spans="4:5">
      <c r="D4231" s="23"/>
      <c r="E4231" s="9"/>
    </row>
    <row r="4232" spans="4:5">
      <c r="D4232" s="23"/>
      <c r="E4232" s="9"/>
    </row>
    <row r="4233" spans="4:5">
      <c r="D4233" s="23"/>
      <c r="E4233" s="9"/>
    </row>
    <row r="4234" spans="4:5">
      <c r="D4234" s="23"/>
      <c r="E4234" s="9"/>
    </row>
    <row r="4235" spans="4:5">
      <c r="D4235" s="23"/>
      <c r="E4235" s="9"/>
    </row>
    <row r="4236" spans="4:5">
      <c r="D4236" s="23"/>
      <c r="E4236" s="9"/>
    </row>
    <row r="4237" spans="4:5">
      <c r="D4237" s="23"/>
      <c r="E4237" s="9"/>
    </row>
    <row r="4238" spans="4:5">
      <c r="D4238" s="23"/>
      <c r="E4238" s="9"/>
    </row>
    <row r="4239" spans="4:5">
      <c r="D4239" s="23"/>
      <c r="E4239" s="9"/>
    </row>
    <row r="4240" spans="4:5">
      <c r="D4240" s="23"/>
      <c r="E4240" s="9"/>
    </row>
    <row r="4241" spans="4:5">
      <c r="D4241" s="23"/>
      <c r="E4241" s="9"/>
    </row>
    <row r="4242" spans="4:5">
      <c r="D4242" s="23"/>
      <c r="E4242" s="9"/>
    </row>
    <row r="4243" spans="4:5">
      <c r="D4243" s="23"/>
      <c r="E4243" s="9"/>
    </row>
    <row r="4244" spans="4:5">
      <c r="D4244" s="23"/>
      <c r="E4244" s="9"/>
    </row>
    <row r="4245" spans="4:5">
      <c r="D4245" s="23"/>
      <c r="E4245" s="9"/>
    </row>
    <row r="4246" spans="4:5">
      <c r="D4246" s="23"/>
      <c r="E4246" s="9"/>
    </row>
    <row r="4247" spans="4:5">
      <c r="D4247" s="23"/>
      <c r="E4247" s="9"/>
    </row>
    <row r="4248" spans="4:5">
      <c r="D4248" s="23"/>
      <c r="E4248" s="9"/>
    </row>
    <row r="4249" spans="4:5">
      <c r="D4249" s="23"/>
      <c r="E4249" s="9"/>
    </row>
    <row r="4250" spans="4:5">
      <c r="D4250" s="23"/>
      <c r="E4250" s="9"/>
    </row>
    <row r="4251" spans="4:5">
      <c r="D4251" s="23"/>
      <c r="E4251" s="9"/>
    </row>
    <row r="4252" spans="4:5">
      <c r="D4252" s="23"/>
      <c r="E4252" s="9"/>
    </row>
    <row r="4253" spans="4:5">
      <c r="D4253" s="23"/>
      <c r="E4253" s="9"/>
    </row>
    <row r="4254" spans="4:5">
      <c r="D4254" s="23"/>
      <c r="E4254" s="9"/>
    </row>
    <row r="4255" spans="4:5">
      <c r="D4255" s="23"/>
      <c r="E4255" s="9"/>
    </row>
    <row r="4256" spans="4:5">
      <c r="D4256" s="23"/>
      <c r="E4256" s="9"/>
    </row>
    <row r="4257" spans="4:5">
      <c r="D4257" s="23"/>
      <c r="E4257" s="9"/>
    </row>
    <row r="4258" spans="4:5">
      <c r="D4258" s="23"/>
      <c r="E4258" s="9"/>
    </row>
    <row r="4259" spans="4:5">
      <c r="D4259" s="23"/>
      <c r="E4259" s="9"/>
    </row>
    <row r="4260" spans="4:5">
      <c r="D4260" s="23"/>
      <c r="E4260" s="9"/>
    </row>
    <row r="4261" spans="4:5">
      <c r="D4261" s="23"/>
      <c r="E4261" s="9"/>
    </row>
    <row r="4262" spans="4:5">
      <c r="D4262" s="23"/>
      <c r="E4262" s="9"/>
    </row>
    <row r="4263" spans="4:5">
      <c r="D4263" s="23"/>
      <c r="E4263" s="9"/>
    </row>
    <row r="4264" spans="4:5">
      <c r="D4264" s="23"/>
      <c r="E4264" s="9"/>
    </row>
    <row r="4265" spans="4:5">
      <c r="D4265" s="23"/>
      <c r="E4265" s="9"/>
    </row>
    <row r="4266" spans="4:5">
      <c r="D4266" s="23"/>
      <c r="E4266" s="9"/>
    </row>
    <row r="4267" spans="4:5">
      <c r="D4267" s="23"/>
      <c r="E4267" s="9"/>
    </row>
    <row r="4268" spans="4:5">
      <c r="D4268" s="23"/>
      <c r="E4268" s="9"/>
    </row>
    <row r="4269" spans="4:5">
      <c r="D4269" s="23"/>
      <c r="E4269" s="9"/>
    </row>
    <row r="4270" spans="4:5">
      <c r="D4270" s="23"/>
      <c r="E4270" s="9"/>
    </row>
    <row r="4271" spans="4:5">
      <c r="D4271" s="23"/>
      <c r="E4271" s="9"/>
    </row>
    <row r="4272" spans="4:5">
      <c r="D4272" s="23"/>
      <c r="E4272" s="9"/>
    </row>
    <row r="4273" spans="4:5">
      <c r="D4273" s="23"/>
      <c r="E4273" s="9"/>
    </row>
    <row r="4274" spans="4:5">
      <c r="D4274" s="23"/>
      <c r="E4274" s="9"/>
    </row>
    <row r="4275" spans="4:5">
      <c r="D4275" s="23"/>
      <c r="E4275" s="9"/>
    </row>
    <row r="4276" spans="4:5">
      <c r="D4276" s="23"/>
      <c r="E4276" s="9"/>
    </row>
    <row r="4277" spans="4:5">
      <c r="D4277" s="23"/>
      <c r="E4277" s="9"/>
    </row>
    <row r="4278" spans="4:5">
      <c r="D4278" s="23"/>
      <c r="E4278" s="9"/>
    </row>
    <row r="4279" spans="4:5">
      <c r="D4279" s="23"/>
      <c r="E4279" s="9"/>
    </row>
    <row r="4280" spans="4:5">
      <c r="D4280" s="23"/>
      <c r="E4280" s="9"/>
    </row>
    <row r="4281" spans="4:5">
      <c r="D4281" s="23"/>
      <c r="E4281" s="9"/>
    </row>
    <row r="4282" spans="4:5">
      <c r="D4282" s="23"/>
      <c r="E4282" s="9"/>
    </row>
    <row r="4283" spans="4:5">
      <c r="D4283" s="23"/>
      <c r="E4283" s="9"/>
    </row>
    <row r="4284" spans="4:5">
      <c r="D4284" s="23"/>
      <c r="E4284" s="9"/>
    </row>
    <row r="4285" spans="4:5">
      <c r="D4285" s="23"/>
      <c r="E4285" s="9"/>
    </row>
    <row r="4286" spans="4:5">
      <c r="D4286" s="23"/>
      <c r="E4286" s="9"/>
    </row>
    <row r="4287" spans="4:5">
      <c r="D4287" s="23"/>
      <c r="E4287" s="9"/>
    </row>
    <row r="4288" spans="4:5">
      <c r="D4288" s="23"/>
      <c r="E4288" s="9"/>
    </row>
    <row r="4289" spans="4:5">
      <c r="D4289" s="23"/>
      <c r="E4289" s="9"/>
    </row>
    <row r="4290" spans="4:5">
      <c r="D4290" s="23"/>
      <c r="E4290" s="9"/>
    </row>
    <row r="4291" spans="4:5">
      <c r="D4291" s="23"/>
      <c r="E4291" s="9"/>
    </row>
    <row r="4292" spans="4:5">
      <c r="D4292" s="23"/>
      <c r="E4292" s="9"/>
    </row>
    <row r="4293" spans="4:5">
      <c r="D4293" s="23"/>
      <c r="E4293" s="9"/>
    </row>
    <row r="4294" spans="4:5">
      <c r="D4294" s="23"/>
      <c r="E4294" s="9"/>
    </row>
    <row r="4295" spans="4:5">
      <c r="D4295" s="23"/>
      <c r="E4295" s="9"/>
    </row>
    <row r="4296" spans="4:5">
      <c r="D4296" s="23"/>
      <c r="E4296" s="9"/>
    </row>
    <row r="4297" spans="4:5">
      <c r="D4297" s="23"/>
      <c r="E4297" s="9"/>
    </row>
    <row r="4298" spans="4:5">
      <c r="D4298" s="23"/>
      <c r="E4298" s="9"/>
    </row>
    <row r="4299" spans="4:5">
      <c r="D4299" s="23"/>
      <c r="E4299" s="9"/>
    </row>
    <row r="4300" spans="4:5">
      <c r="D4300" s="23"/>
      <c r="E4300" s="9"/>
    </row>
    <row r="4301" spans="4:5">
      <c r="D4301" s="23"/>
      <c r="E4301" s="9"/>
    </row>
    <row r="4302" spans="4:5">
      <c r="D4302" s="23"/>
      <c r="E4302" s="9"/>
    </row>
    <row r="4303" spans="4:5">
      <c r="D4303" s="23"/>
      <c r="E4303" s="9"/>
    </row>
    <row r="4304" spans="4:5">
      <c r="D4304" s="23"/>
      <c r="E4304" s="9"/>
    </row>
    <row r="4305" spans="4:5">
      <c r="D4305" s="23"/>
      <c r="E4305" s="9"/>
    </row>
    <row r="4306" spans="4:5">
      <c r="D4306" s="23"/>
      <c r="E4306" s="9"/>
    </row>
    <row r="4307" spans="4:5">
      <c r="D4307" s="23"/>
      <c r="E4307" s="9"/>
    </row>
    <row r="4308" spans="4:5">
      <c r="D4308" s="23"/>
      <c r="E4308" s="9"/>
    </row>
    <row r="4309" spans="4:5">
      <c r="D4309" s="23"/>
      <c r="E4309" s="9"/>
    </row>
    <row r="4310" spans="4:5">
      <c r="D4310" s="23"/>
      <c r="E4310" s="9"/>
    </row>
    <row r="4311" spans="4:5">
      <c r="D4311" s="23"/>
      <c r="E4311" s="9"/>
    </row>
    <row r="4312" spans="4:5">
      <c r="D4312" s="23"/>
      <c r="E4312" s="9"/>
    </row>
    <row r="4313" spans="4:5">
      <c r="D4313" s="23"/>
      <c r="E4313" s="9"/>
    </row>
    <row r="4314" spans="4:5">
      <c r="D4314" s="23"/>
      <c r="E4314" s="9"/>
    </row>
    <row r="4315" spans="4:5">
      <c r="D4315" s="23"/>
      <c r="E4315" s="9"/>
    </row>
    <row r="4316" spans="4:5">
      <c r="D4316" s="23"/>
      <c r="E4316" s="9"/>
    </row>
    <row r="4317" spans="4:5">
      <c r="D4317" s="23"/>
      <c r="E4317" s="9"/>
    </row>
    <row r="4318" spans="4:5">
      <c r="D4318" s="23"/>
      <c r="E4318" s="9"/>
    </row>
    <row r="4319" spans="4:5">
      <c r="D4319" s="23"/>
      <c r="E4319" s="9"/>
    </row>
    <row r="4320" spans="4:5">
      <c r="D4320" s="23"/>
      <c r="E4320" s="9"/>
    </row>
    <row r="4321" spans="4:5">
      <c r="D4321" s="23"/>
      <c r="E4321" s="9"/>
    </row>
    <row r="4322" spans="4:5">
      <c r="D4322" s="23"/>
      <c r="E4322" s="9"/>
    </row>
    <row r="4323" spans="4:5">
      <c r="D4323" s="23"/>
      <c r="E4323" s="9"/>
    </row>
    <row r="4324" spans="4:5">
      <c r="D4324" s="23"/>
      <c r="E4324" s="9"/>
    </row>
    <row r="4325" spans="4:5">
      <c r="D4325" s="23"/>
      <c r="E4325" s="9"/>
    </row>
    <row r="4326" spans="4:5">
      <c r="D4326" s="23"/>
      <c r="E4326" s="9"/>
    </row>
    <row r="4327" spans="4:5">
      <c r="D4327" s="23"/>
      <c r="E4327" s="9"/>
    </row>
    <row r="4328" spans="4:5">
      <c r="D4328" s="23"/>
      <c r="E4328" s="9"/>
    </row>
    <row r="4329" spans="4:5">
      <c r="D4329" s="23"/>
      <c r="E4329" s="9"/>
    </row>
    <row r="4330" spans="4:5">
      <c r="D4330" s="23"/>
      <c r="E4330" s="9"/>
    </row>
    <row r="4331" spans="4:5">
      <c r="D4331" s="23"/>
      <c r="E4331" s="9"/>
    </row>
    <row r="4332" spans="4:5">
      <c r="D4332" s="23"/>
      <c r="E4332" s="9"/>
    </row>
    <row r="4333" spans="4:5">
      <c r="D4333" s="23"/>
      <c r="E4333" s="9"/>
    </row>
    <row r="4334" spans="4:5">
      <c r="D4334" s="23"/>
      <c r="E4334" s="9"/>
    </row>
    <row r="4335" spans="4:5">
      <c r="D4335" s="23"/>
      <c r="E4335" s="9"/>
    </row>
    <row r="4336" spans="4:5">
      <c r="D4336" s="23"/>
      <c r="E4336" s="9"/>
    </row>
    <row r="4337" spans="4:5">
      <c r="D4337" s="23"/>
      <c r="E4337" s="9"/>
    </row>
    <row r="4338" spans="4:5">
      <c r="D4338" s="23"/>
      <c r="E4338" s="9"/>
    </row>
    <row r="4339" spans="4:5">
      <c r="D4339" s="23"/>
      <c r="E4339" s="9"/>
    </row>
    <row r="4340" spans="4:5">
      <c r="D4340" s="23"/>
      <c r="E4340" s="9"/>
    </row>
    <row r="4341" spans="4:5">
      <c r="D4341" s="23"/>
      <c r="E4341" s="9"/>
    </row>
    <row r="4342" spans="4:5">
      <c r="D4342" s="23"/>
      <c r="E4342" s="9"/>
    </row>
    <row r="4343" spans="4:5">
      <c r="D4343" s="23"/>
      <c r="E4343" s="9"/>
    </row>
    <row r="4344" spans="4:5">
      <c r="D4344" s="23"/>
      <c r="E4344" s="9"/>
    </row>
    <row r="4345" spans="4:5">
      <c r="D4345" s="23"/>
      <c r="E4345" s="9"/>
    </row>
    <row r="4346" spans="4:5">
      <c r="D4346" s="23"/>
      <c r="E4346" s="9"/>
    </row>
    <row r="4347" spans="4:5">
      <c r="D4347" s="23"/>
      <c r="E4347" s="9"/>
    </row>
    <row r="4348" spans="4:5">
      <c r="D4348" s="23"/>
      <c r="E4348" s="9"/>
    </row>
    <row r="4349" spans="4:5">
      <c r="D4349" s="23"/>
      <c r="E4349" s="9"/>
    </row>
    <row r="4350" spans="4:5">
      <c r="D4350" s="23"/>
      <c r="E4350" s="9"/>
    </row>
    <row r="4351" spans="4:5">
      <c r="D4351" s="23"/>
      <c r="E4351" s="9"/>
    </row>
    <row r="4352" spans="4:5">
      <c r="D4352" s="23"/>
      <c r="E4352" s="9"/>
    </row>
    <row r="4353" spans="4:5">
      <c r="D4353" s="23"/>
      <c r="E4353" s="9"/>
    </row>
    <row r="4354" spans="4:5">
      <c r="D4354" s="23"/>
      <c r="E4354" s="9"/>
    </row>
    <row r="4355" spans="4:5">
      <c r="D4355" s="23"/>
      <c r="E4355" s="9"/>
    </row>
    <row r="4356" spans="4:5">
      <c r="D4356" s="23"/>
      <c r="E4356" s="9"/>
    </row>
    <row r="4357" spans="4:5">
      <c r="D4357" s="23"/>
      <c r="E4357" s="9"/>
    </row>
    <row r="4358" spans="4:5">
      <c r="D4358" s="23"/>
      <c r="E4358" s="9"/>
    </row>
    <row r="4359" spans="4:5">
      <c r="D4359" s="23"/>
      <c r="E4359" s="9"/>
    </row>
    <row r="4360" spans="4:5">
      <c r="D4360" s="23"/>
      <c r="E4360" s="9"/>
    </row>
    <row r="4361" spans="4:5">
      <c r="D4361" s="23"/>
      <c r="E4361" s="9"/>
    </row>
    <row r="4362" spans="4:5">
      <c r="D4362" s="23"/>
      <c r="E4362" s="9"/>
    </row>
    <row r="4363" spans="4:5">
      <c r="D4363" s="23"/>
      <c r="E4363" s="9"/>
    </row>
    <row r="4364" spans="4:5">
      <c r="D4364" s="23"/>
      <c r="E4364" s="9"/>
    </row>
    <row r="4365" spans="4:5">
      <c r="D4365" s="23"/>
      <c r="E4365" s="9"/>
    </row>
    <row r="4366" spans="4:5">
      <c r="D4366" s="23"/>
      <c r="E4366" s="9"/>
    </row>
    <row r="4367" spans="4:5">
      <c r="D4367" s="23"/>
      <c r="E4367" s="9"/>
    </row>
    <row r="4368" spans="4:5">
      <c r="D4368" s="23"/>
      <c r="E4368" s="9"/>
    </row>
    <row r="4369" spans="4:5">
      <c r="D4369" s="23"/>
      <c r="E4369" s="9"/>
    </row>
    <row r="4370" spans="4:5">
      <c r="D4370" s="23"/>
      <c r="E4370" s="9"/>
    </row>
    <row r="4371" spans="4:5">
      <c r="D4371" s="23"/>
      <c r="E4371" s="9"/>
    </row>
    <row r="4372" spans="4:5">
      <c r="D4372" s="23"/>
      <c r="E4372" s="9"/>
    </row>
    <row r="4373" spans="4:5">
      <c r="D4373" s="23"/>
      <c r="E4373" s="9"/>
    </row>
    <row r="4374" spans="4:5">
      <c r="D4374" s="23"/>
      <c r="E4374" s="9"/>
    </row>
    <row r="4375" spans="4:5">
      <c r="D4375" s="23"/>
      <c r="E4375" s="9"/>
    </row>
    <row r="4376" spans="4:5">
      <c r="D4376" s="23"/>
      <c r="E4376" s="9"/>
    </row>
    <row r="4377" spans="4:5">
      <c r="D4377" s="23"/>
      <c r="E4377" s="9"/>
    </row>
    <row r="4378" spans="4:5">
      <c r="D4378" s="23"/>
      <c r="E4378" s="9"/>
    </row>
    <row r="4379" spans="4:5">
      <c r="D4379" s="23"/>
      <c r="E4379" s="9"/>
    </row>
    <row r="4380" spans="4:5">
      <c r="D4380" s="23"/>
      <c r="E4380" s="9"/>
    </row>
    <row r="4381" spans="4:5">
      <c r="D4381" s="23"/>
      <c r="E4381" s="9"/>
    </row>
    <row r="4382" spans="4:5">
      <c r="D4382" s="23"/>
      <c r="E4382" s="9"/>
    </row>
    <row r="4383" spans="4:5">
      <c r="D4383" s="23"/>
      <c r="E4383" s="9"/>
    </row>
    <row r="4384" spans="4:5">
      <c r="D4384" s="23"/>
      <c r="E4384" s="9"/>
    </row>
    <row r="4385" spans="4:5">
      <c r="D4385" s="23"/>
      <c r="E4385" s="9"/>
    </row>
    <row r="4386" spans="4:5">
      <c r="D4386" s="23"/>
      <c r="E4386" s="9"/>
    </row>
    <row r="4387" spans="4:5">
      <c r="D4387" s="23"/>
      <c r="E4387" s="9"/>
    </row>
    <row r="4388" spans="4:5">
      <c r="D4388" s="23"/>
      <c r="E4388" s="9"/>
    </row>
    <row r="4389" spans="4:5">
      <c r="D4389" s="23"/>
      <c r="E4389" s="9"/>
    </row>
    <row r="4390" spans="4:5">
      <c r="D4390" s="23"/>
      <c r="E4390" s="9"/>
    </row>
    <row r="4391" spans="4:5">
      <c r="D4391" s="23"/>
      <c r="E4391" s="9"/>
    </row>
    <row r="4392" spans="4:5">
      <c r="D4392" s="23"/>
      <c r="E4392" s="9"/>
    </row>
    <row r="4393" spans="4:5">
      <c r="D4393" s="23"/>
      <c r="E4393" s="9"/>
    </row>
    <row r="4394" spans="4:5">
      <c r="D4394" s="23"/>
      <c r="E4394" s="9"/>
    </row>
    <row r="4395" spans="4:5">
      <c r="D4395" s="23"/>
      <c r="E4395" s="9"/>
    </row>
    <row r="4396" spans="4:5">
      <c r="D4396" s="23"/>
      <c r="E4396" s="9"/>
    </row>
    <row r="4397" spans="4:5">
      <c r="D4397" s="23"/>
      <c r="E4397" s="9"/>
    </row>
    <row r="4398" spans="4:5">
      <c r="D4398" s="23"/>
      <c r="E4398" s="9"/>
    </row>
    <row r="4399" spans="4:5">
      <c r="D4399" s="23"/>
      <c r="E4399" s="9"/>
    </row>
    <row r="4400" spans="4:5">
      <c r="D4400" s="23"/>
      <c r="E4400" s="9"/>
    </row>
    <row r="4401" spans="4:5">
      <c r="D4401" s="23"/>
      <c r="E4401" s="9"/>
    </row>
    <row r="4402" spans="4:5">
      <c r="D4402" s="23"/>
      <c r="E4402" s="9"/>
    </row>
    <row r="4403" spans="4:5">
      <c r="D4403" s="23"/>
      <c r="E4403" s="9"/>
    </row>
    <row r="4404" spans="4:5">
      <c r="D4404" s="23"/>
      <c r="E4404" s="9"/>
    </row>
    <row r="4405" spans="4:5">
      <c r="D4405" s="23"/>
      <c r="E4405" s="9"/>
    </row>
    <row r="4406" spans="4:5">
      <c r="D4406" s="23"/>
      <c r="E4406" s="9"/>
    </row>
    <row r="4407" spans="4:5">
      <c r="D4407" s="23"/>
      <c r="E4407" s="9"/>
    </row>
    <row r="4408" spans="4:5">
      <c r="D4408" s="23"/>
      <c r="E4408" s="9"/>
    </row>
    <row r="4409" spans="4:5">
      <c r="D4409" s="23"/>
      <c r="E4409" s="9"/>
    </row>
    <row r="4410" spans="4:5">
      <c r="D4410" s="23"/>
      <c r="E4410" s="9"/>
    </row>
    <row r="4411" spans="4:5">
      <c r="D4411" s="23"/>
      <c r="E4411" s="9"/>
    </row>
    <row r="4412" spans="4:5">
      <c r="D4412" s="23"/>
      <c r="E4412" s="9"/>
    </row>
    <row r="4413" spans="4:5">
      <c r="D4413" s="23"/>
      <c r="E4413" s="9"/>
    </row>
    <row r="4414" spans="4:5">
      <c r="D4414" s="23"/>
      <c r="E4414" s="9"/>
    </row>
    <row r="4415" spans="4:5">
      <c r="D4415" s="23"/>
      <c r="E4415" s="9"/>
    </row>
    <row r="4416" spans="4:5">
      <c r="D4416" s="23"/>
      <c r="E4416" s="9"/>
    </row>
    <row r="4417" spans="4:5">
      <c r="D4417" s="23"/>
      <c r="E4417" s="9"/>
    </row>
    <row r="4418" spans="4:5">
      <c r="D4418" s="23"/>
      <c r="E4418" s="9"/>
    </row>
    <row r="4419" spans="4:5">
      <c r="D4419" s="23"/>
      <c r="E4419" s="9"/>
    </row>
    <row r="4420" spans="4:5">
      <c r="D4420" s="23"/>
      <c r="E4420" s="9"/>
    </row>
    <row r="4421" spans="4:5">
      <c r="D4421" s="23"/>
      <c r="E4421" s="9"/>
    </row>
    <row r="4422" spans="4:5">
      <c r="D4422" s="23"/>
      <c r="E4422" s="9"/>
    </row>
    <row r="4423" spans="4:5">
      <c r="D4423" s="23"/>
      <c r="E4423" s="9"/>
    </row>
    <row r="4424" spans="4:5">
      <c r="D4424" s="23"/>
      <c r="E4424" s="9"/>
    </row>
    <row r="4425" spans="4:5">
      <c r="D4425" s="23"/>
      <c r="E4425" s="9"/>
    </row>
    <row r="4426" spans="4:5">
      <c r="D4426" s="23"/>
      <c r="E4426" s="9"/>
    </row>
    <row r="4427" spans="4:5">
      <c r="D4427" s="23"/>
      <c r="E4427" s="9"/>
    </row>
    <row r="4428" spans="4:5">
      <c r="D4428" s="23"/>
      <c r="E4428" s="9"/>
    </row>
    <row r="4429" spans="4:5">
      <c r="D4429" s="23"/>
      <c r="E4429" s="9"/>
    </row>
    <row r="4430" spans="4:5">
      <c r="D4430" s="23"/>
      <c r="E4430" s="9"/>
    </row>
    <row r="4431" spans="4:5">
      <c r="D4431" s="23"/>
      <c r="E4431" s="9"/>
    </row>
    <row r="4432" spans="4:5">
      <c r="D4432" s="23"/>
      <c r="E4432" s="9"/>
    </row>
    <row r="4433" spans="4:5">
      <c r="D4433" s="23"/>
      <c r="E4433" s="9"/>
    </row>
    <row r="4434" spans="4:5">
      <c r="D4434" s="23"/>
      <c r="E4434" s="9"/>
    </row>
    <row r="4435" spans="4:5">
      <c r="D4435" s="23"/>
      <c r="E4435" s="9"/>
    </row>
    <row r="4436" spans="4:5">
      <c r="D4436" s="23"/>
      <c r="E4436" s="9"/>
    </row>
    <row r="4437" spans="4:5">
      <c r="D4437" s="23"/>
      <c r="E4437" s="9"/>
    </row>
    <row r="4438" spans="4:5">
      <c r="D4438" s="23"/>
      <c r="E4438" s="9"/>
    </row>
    <row r="4439" spans="4:5">
      <c r="D4439" s="23"/>
      <c r="E4439" s="9"/>
    </row>
    <row r="4440" spans="4:5">
      <c r="D4440" s="23"/>
      <c r="E4440" s="9"/>
    </row>
    <row r="4441" spans="4:5">
      <c r="D4441" s="23"/>
      <c r="E4441" s="9"/>
    </row>
    <row r="4442" spans="4:5">
      <c r="D4442" s="23"/>
      <c r="E4442" s="9"/>
    </row>
    <row r="4443" spans="4:5">
      <c r="D4443" s="23"/>
      <c r="E4443" s="9"/>
    </row>
    <row r="4444" spans="4:5">
      <c r="D4444" s="23"/>
      <c r="E4444" s="9"/>
    </row>
    <row r="4445" spans="4:5">
      <c r="D4445" s="23"/>
      <c r="E4445" s="9"/>
    </row>
    <row r="4446" spans="4:5">
      <c r="D4446" s="23"/>
      <c r="E4446" s="9"/>
    </row>
    <row r="4447" spans="4:5">
      <c r="D4447" s="23"/>
      <c r="E4447" s="9"/>
    </row>
    <row r="4448" spans="4:5">
      <c r="D4448" s="23"/>
      <c r="E4448" s="9"/>
    </row>
    <row r="4449" spans="4:5">
      <c r="D4449" s="23"/>
      <c r="E4449" s="9"/>
    </row>
    <row r="4450" spans="4:5">
      <c r="D4450" s="23"/>
      <c r="E4450" s="9"/>
    </row>
    <row r="4451" spans="4:5">
      <c r="D4451" s="23"/>
      <c r="E4451" s="9"/>
    </row>
    <row r="4452" spans="4:5">
      <c r="D4452" s="23"/>
      <c r="E4452" s="9"/>
    </row>
    <row r="4453" spans="4:5">
      <c r="D4453" s="23"/>
      <c r="E4453" s="9"/>
    </row>
    <row r="4454" spans="4:5">
      <c r="D4454" s="23"/>
      <c r="E4454" s="9"/>
    </row>
    <row r="4455" spans="4:5">
      <c r="D4455" s="23"/>
      <c r="E4455" s="9"/>
    </row>
    <row r="4456" spans="4:5">
      <c r="D4456" s="23"/>
      <c r="E4456" s="9"/>
    </row>
    <row r="4457" spans="4:5">
      <c r="D4457" s="23"/>
      <c r="E4457" s="9"/>
    </row>
    <row r="4458" spans="4:5">
      <c r="D4458" s="23"/>
      <c r="E4458" s="9"/>
    </row>
    <row r="4459" spans="4:5">
      <c r="D4459" s="23"/>
      <c r="E4459" s="9"/>
    </row>
    <row r="4460" spans="4:5">
      <c r="D4460" s="23"/>
      <c r="E4460" s="9"/>
    </row>
    <row r="4461" spans="4:5">
      <c r="D4461" s="23"/>
      <c r="E4461" s="9"/>
    </row>
    <row r="4462" spans="4:5">
      <c r="D4462" s="23"/>
      <c r="E4462" s="9"/>
    </row>
    <row r="4463" spans="4:5">
      <c r="D4463" s="23"/>
      <c r="E4463" s="9"/>
    </row>
    <row r="4464" spans="4:5">
      <c r="D4464" s="23"/>
      <c r="E4464" s="9"/>
    </row>
    <row r="4465" spans="4:5">
      <c r="D4465" s="23"/>
      <c r="E4465" s="9"/>
    </row>
    <row r="4466" spans="4:5">
      <c r="D4466" s="23"/>
      <c r="E4466" s="9"/>
    </row>
    <row r="4467" spans="4:5">
      <c r="D4467" s="23"/>
      <c r="E4467" s="9"/>
    </row>
    <row r="4468" spans="4:5">
      <c r="D4468" s="23"/>
      <c r="E4468" s="9"/>
    </row>
    <row r="4469" spans="4:5">
      <c r="D4469" s="23"/>
      <c r="E4469" s="9"/>
    </row>
    <row r="4470" spans="4:5">
      <c r="D4470" s="23"/>
      <c r="E4470" s="9"/>
    </row>
    <row r="4471" spans="4:5">
      <c r="D4471" s="23"/>
      <c r="E4471" s="9"/>
    </row>
    <row r="4472" spans="4:5">
      <c r="D4472" s="23"/>
      <c r="E4472" s="9"/>
    </row>
    <row r="4473" spans="4:5">
      <c r="D4473" s="23"/>
      <c r="E4473" s="9"/>
    </row>
    <row r="4474" spans="4:5">
      <c r="D4474" s="23"/>
      <c r="E4474" s="9"/>
    </row>
    <row r="4475" spans="4:5">
      <c r="D4475" s="23"/>
      <c r="E4475" s="9"/>
    </row>
    <row r="4476" spans="4:5">
      <c r="D4476" s="23"/>
      <c r="E4476" s="9"/>
    </row>
    <row r="4477" spans="4:5">
      <c r="D4477" s="23"/>
      <c r="E4477" s="9"/>
    </row>
    <row r="4478" spans="4:5">
      <c r="D4478" s="23"/>
      <c r="E4478" s="9"/>
    </row>
    <row r="4479" spans="4:5">
      <c r="D4479" s="23"/>
      <c r="E4479" s="9"/>
    </row>
    <row r="4480" spans="4:5">
      <c r="D4480" s="23"/>
      <c r="E4480" s="9"/>
    </row>
    <row r="4481" spans="4:5">
      <c r="D4481" s="23"/>
      <c r="E4481" s="9"/>
    </row>
    <row r="4482" spans="4:5">
      <c r="D4482" s="23"/>
      <c r="E4482" s="9"/>
    </row>
    <row r="4483" spans="4:5">
      <c r="D4483" s="23"/>
      <c r="E4483" s="9"/>
    </row>
    <row r="4484" spans="4:5">
      <c r="D4484" s="23"/>
      <c r="E4484" s="9"/>
    </row>
    <row r="4485" spans="4:5">
      <c r="D4485" s="23"/>
      <c r="E4485" s="9"/>
    </row>
    <row r="4486" spans="4:5">
      <c r="D4486" s="23"/>
      <c r="E4486" s="9"/>
    </row>
    <row r="4487" spans="4:5">
      <c r="D4487" s="23"/>
      <c r="E4487" s="9"/>
    </row>
    <row r="4488" spans="4:5">
      <c r="D4488" s="23"/>
      <c r="E4488" s="9"/>
    </row>
    <row r="4489" spans="4:5">
      <c r="D4489" s="23"/>
      <c r="E4489" s="9"/>
    </row>
    <row r="4490" spans="4:5">
      <c r="D4490" s="23"/>
      <c r="E4490" s="9"/>
    </row>
    <row r="4491" spans="4:5">
      <c r="D4491" s="23"/>
      <c r="E4491" s="9"/>
    </row>
    <row r="4492" spans="4:5">
      <c r="D4492" s="23"/>
      <c r="E4492" s="9"/>
    </row>
    <row r="4493" spans="4:5">
      <c r="D4493" s="23"/>
      <c r="E4493" s="9"/>
    </row>
    <row r="4494" spans="4:5">
      <c r="D4494" s="23"/>
      <c r="E4494" s="9"/>
    </row>
    <row r="4495" spans="4:5">
      <c r="D4495" s="23"/>
      <c r="E4495" s="9"/>
    </row>
    <row r="4496" spans="4:5">
      <c r="D4496" s="23"/>
      <c r="E4496" s="9"/>
    </row>
    <row r="4497" spans="4:5">
      <c r="D4497" s="23"/>
      <c r="E4497" s="9"/>
    </row>
    <row r="4498" spans="4:5">
      <c r="D4498" s="23"/>
      <c r="E4498" s="9"/>
    </row>
    <row r="4499" spans="4:5">
      <c r="D4499" s="23"/>
      <c r="E4499" s="9"/>
    </row>
    <row r="4500" spans="4:5">
      <c r="D4500" s="23"/>
      <c r="E4500" s="9"/>
    </row>
    <row r="4501" spans="4:5">
      <c r="D4501" s="23"/>
      <c r="E4501" s="9"/>
    </row>
    <row r="4502" spans="4:5">
      <c r="D4502" s="23"/>
      <c r="E4502" s="9"/>
    </row>
    <row r="4503" spans="4:5">
      <c r="D4503" s="23"/>
      <c r="E4503" s="9"/>
    </row>
    <row r="4504" spans="4:5">
      <c r="D4504" s="23"/>
      <c r="E4504" s="9"/>
    </row>
    <row r="4505" spans="4:5">
      <c r="D4505" s="23"/>
      <c r="E4505" s="9"/>
    </row>
    <row r="4506" spans="4:5">
      <c r="D4506" s="23"/>
      <c r="E4506" s="9"/>
    </row>
    <row r="4507" spans="4:5">
      <c r="D4507" s="23"/>
      <c r="E4507" s="9"/>
    </row>
    <row r="4508" spans="4:5">
      <c r="D4508" s="23"/>
      <c r="E4508" s="9"/>
    </row>
    <row r="4509" spans="4:5">
      <c r="D4509" s="23"/>
      <c r="E4509" s="9"/>
    </row>
    <row r="4510" spans="4:5">
      <c r="D4510" s="23"/>
      <c r="E4510" s="9"/>
    </row>
    <row r="4511" spans="4:5">
      <c r="D4511" s="23"/>
      <c r="E4511" s="9"/>
    </row>
    <row r="4512" spans="4:5">
      <c r="D4512" s="23"/>
      <c r="E4512" s="9"/>
    </row>
    <row r="4513" spans="4:5">
      <c r="D4513" s="23"/>
      <c r="E4513" s="9"/>
    </row>
    <row r="4514" spans="4:5">
      <c r="D4514" s="23"/>
      <c r="E4514" s="9"/>
    </row>
    <row r="4515" spans="4:5">
      <c r="D4515" s="23"/>
      <c r="E4515" s="9"/>
    </row>
    <row r="4516" spans="4:5">
      <c r="D4516" s="23"/>
      <c r="E4516" s="9"/>
    </row>
    <row r="4517" spans="4:5">
      <c r="D4517" s="23"/>
      <c r="E4517" s="9"/>
    </row>
    <row r="4518" spans="4:5">
      <c r="D4518" s="23"/>
      <c r="E4518" s="9"/>
    </row>
    <row r="4519" spans="4:5">
      <c r="D4519" s="23"/>
      <c r="E4519" s="9"/>
    </row>
    <row r="4520" spans="4:5">
      <c r="D4520" s="23"/>
      <c r="E4520" s="9"/>
    </row>
    <row r="4521" spans="4:5">
      <c r="D4521" s="23"/>
      <c r="E4521" s="9"/>
    </row>
    <row r="4522" spans="4:5">
      <c r="D4522" s="23"/>
      <c r="E4522" s="9"/>
    </row>
    <row r="4523" spans="4:5">
      <c r="D4523" s="23"/>
      <c r="E4523" s="9"/>
    </row>
    <row r="4524" spans="4:5">
      <c r="D4524" s="23"/>
      <c r="E4524" s="9"/>
    </row>
    <row r="4525" spans="4:5">
      <c r="D4525" s="23"/>
      <c r="E4525" s="9"/>
    </row>
    <row r="4526" spans="4:5">
      <c r="D4526" s="23"/>
      <c r="E4526" s="9"/>
    </row>
    <row r="4527" spans="4:5">
      <c r="D4527" s="23"/>
      <c r="E4527" s="9"/>
    </row>
    <row r="4528" spans="4:5">
      <c r="D4528" s="23"/>
      <c r="E4528" s="9"/>
    </row>
    <row r="4529" spans="4:5">
      <c r="D4529" s="23"/>
      <c r="E4529" s="9"/>
    </row>
    <row r="4530" spans="4:5">
      <c r="D4530" s="23"/>
      <c r="E4530" s="9"/>
    </row>
    <row r="4531" spans="4:5">
      <c r="D4531" s="23"/>
      <c r="E4531" s="9"/>
    </row>
    <row r="4532" spans="4:5">
      <c r="D4532" s="23"/>
      <c r="E4532" s="9"/>
    </row>
    <row r="4533" spans="4:5">
      <c r="D4533" s="23"/>
      <c r="E4533" s="9"/>
    </row>
    <row r="4534" spans="4:5">
      <c r="D4534" s="23"/>
      <c r="E4534" s="9"/>
    </row>
    <row r="4535" spans="4:5">
      <c r="D4535" s="23"/>
      <c r="E4535" s="9"/>
    </row>
    <row r="4536" spans="4:5">
      <c r="D4536" s="23"/>
      <c r="E4536" s="9"/>
    </row>
    <row r="4537" spans="4:5">
      <c r="D4537" s="23"/>
      <c r="E4537" s="9"/>
    </row>
    <row r="4538" spans="4:5">
      <c r="D4538" s="23"/>
      <c r="E4538" s="9"/>
    </row>
    <row r="4539" spans="4:5">
      <c r="D4539" s="23"/>
      <c r="E4539" s="9"/>
    </row>
    <row r="4540" spans="4:5">
      <c r="D4540" s="23"/>
      <c r="E4540" s="9"/>
    </row>
    <row r="4541" spans="4:5">
      <c r="D4541" s="23"/>
      <c r="E4541" s="9"/>
    </row>
    <row r="4542" spans="4:5">
      <c r="D4542" s="23"/>
      <c r="E4542" s="9"/>
    </row>
    <row r="4543" spans="4:5">
      <c r="D4543" s="23"/>
      <c r="E4543" s="9"/>
    </row>
    <row r="4544" spans="4:5">
      <c r="D4544" s="23"/>
      <c r="E4544" s="9"/>
    </row>
    <row r="4545" spans="4:5">
      <c r="D4545" s="23"/>
      <c r="E4545" s="9"/>
    </row>
    <row r="4546" spans="4:5">
      <c r="D4546" s="23"/>
      <c r="E4546" s="9"/>
    </row>
    <row r="4547" spans="4:5">
      <c r="D4547" s="23"/>
      <c r="E4547" s="9"/>
    </row>
    <row r="4548" spans="4:5">
      <c r="D4548" s="23"/>
      <c r="E4548" s="9"/>
    </row>
    <row r="4549" spans="4:5">
      <c r="D4549" s="23"/>
      <c r="E4549" s="9"/>
    </row>
    <row r="4550" spans="4:5">
      <c r="D4550" s="23"/>
      <c r="E4550" s="9"/>
    </row>
    <row r="4551" spans="4:5">
      <c r="D4551" s="23"/>
      <c r="E4551" s="9"/>
    </row>
    <row r="4552" spans="4:5">
      <c r="D4552" s="23"/>
      <c r="E4552" s="9"/>
    </row>
    <row r="4553" spans="4:5">
      <c r="D4553" s="23"/>
      <c r="E4553" s="9"/>
    </row>
    <row r="4554" spans="4:5">
      <c r="D4554" s="23"/>
      <c r="E4554" s="9"/>
    </row>
    <row r="4555" spans="4:5">
      <c r="D4555" s="23"/>
      <c r="E4555" s="9"/>
    </row>
    <row r="4556" spans="4:5">
      <c r="D4556" s="23"/>
      <c r="E4556" s="9"/>
    </row>
    <row r="4557" spans="4:5">
      <c r="D4557" s="23"/>
      <c r="E4557" s="9"/>
    </row>
    <row r="4558" spans="4:5">
      <c r="D4558" s="23"/>
      <c r="E4558" s="9"/>
    </row>
    <row r="4559" spans="4:5">
      <c r="D4559" s="23"/>
      <c r="E4559" s="9"/>
    </row>
    <row r="4560" spans="4:5">
      <c r="D4560" s="23"/>
      <c r="E4560" s="9"/>
    </row>
    <row r="4561" spans="4:5">
      <c r="D4561" s="23"/>
      <c r="E4561" s="9"/>
    </row>
    <row r="4562" spans="4:5">
      <c r="D4562" s="23"/>
      <c r="E4562" s="9"/>
    </row>
    <row r="4563" spans="4:5">
      <c r="D4563" s="23"/>
      <c r="E4563" s="9"/>
    </row>
    <row r="4564" spans="4:5">
      <c r="D4564" s="23"/>
      <c r="E4564" s="9"/>
    </row>
    <row r="4565" spans="4:5">
      <c r="D4565" s="23"/>
      <c r="E4565" s="9"/>
    </row>
    <row r="4566" spans="4:5">
      <c r="D4566" s="23"/>
      <c r="E4566" s="9"/>
    </row>
    <row r="4567" spans="4:5">
      <c r="D4567" s="23"/>
      <c r="E4567" s="9"/>
    </row>
    <row r="4568" spans="4:5">
      <c r="D4568" s="23"/>
      <c r="E4568" s="9"/>
    </row>
    <row r="4569" spans="4:5">
      <c r="D4569" s="23"/>
      <c r="E4569" s="9"/>
    </row>
    <row r="4570" spans="4:5">
      <c r="D4570" s="23"/>
      <c r="E4570" s="9"/>
    </row>
    <row r="4571" spans="4:5">
      <c r="D4571" s="23"/>
      <c r="E4571" s="9"/>
    </row>
    <row r="4572" spans="4:5">
      <c r="D4572" s="23"/>
      <c r="E4572" s="9"/>
    </row>
    <row r="4573" spans="4:5">
      <c r="D4573" s="23"/>
      <c r="E4573" s="9"/>
    </row>
    <row r="4574" spans="4:5">
      <c r="D4574" s="23"/>
      <c r="E4574" s="9"/>
    </row>
    <row r="4575" spans="4:5">
      <c r="D4575" s="23"/>
      <c r="E4575" s="9"/>
    </row>
    <row r="4576" spans="4:5">
      <c r="D4576" s="23"/>
      <c r="E4576" s="9"/>
    </row>
    <row r="4577" spans="4:5">
      <c r="D4577" s="23"/>
      <c r="E4577" s="9"/>
    </row>
    <row r="4578" spans="4:5">
      <c r="D4578" s="23"/>
      <c r="E4578" s="9"/>
    </row>
    <row r="4579" spans="4:5">
      <c r="D4579" s="23"/>
      <c r="E4579" s="9"/>
    </row>
    <row r="4580" spans="4:5">
      <c r="D4580" s="23"/>
      <c r="E4580" s="9"/>
    </row>
    <row r="4581" spans="4:5">
      <c r="D4581" s="23"/>
      <c r="E4581" s="9"/>
    </row>
    <row r="4582" spans="4:5">
      <c r="D4582" s="23"/>
      <c r="E4582" s="9"/>
    </row>
    <row r="4583" spans="4:5">
      <c r="D4583" s="23"/>
      <c r="E4583" s="9"/>
    </row>
    <row r="4584" spans="4:5">
      <c r="D4584" s="23"/>
      <c r="E4584" s="9"/>
    </row>
    <row r="4585" spans="4:5">
      <c r="D4585" s="23"/>
      <c r="E4585" s="9"/>
    </row>
    <row r="4586" spans="4:5">
      <c r="D4586" s="23"/>
      <c r="E4586" s="9"/>
    </row>
    <row r="4587" spans="4:5">
      <c r="D4587" s="23"/>
      <c r="E4587" s="9"/>
    </row>
    <row r="4588" spans="4:5">
      <c r="D4588" s="23"/>
      <c r="E4588" s="9"/>
    </row>
    <row r="4589" spans="4:5">
      <c r="D4589" s="23"/>
      <c r="E4589" s="9"/>
    </row>
    <row r="4590" spans="4:5">
      <c r="D4590" s="23"/>
      <c r="E4590" s="9"/>
    </row>
    <row r="4591" spans="4:5">
      <c r="D4591" s="23"/>
      <c r="E4591" s="9"/>
    </row>
    <row r="4592" spans="4:5">
      <c r="D4592" s="23"/>
      <c r="E4592" s="9"/>
    </row>
    <row r="4593" spans="4:5">
      <c r="D4593" s="23"/>
      <c r="E4593" s="9"/>
    </row>
    <row r="4594" spans="4:5">
      <c r="D4594" s="23"/>
      <c r="E4594" s="9"/>
    </row>
    <row r="4595" spans="4:5">
      <c r="D4595" s="23"/>
      <c r="E4595" s="9"/>
    </row>
    <row r="4596" spans="4:5">
      <c r="D4596" s="23"/>
      <c r="E4596" s="9"/>
    </row>
    <row r="4597" spans="4:5">
      <c r="D4597" s="23"/>
      <c r="E4597" s="9"/>
    </row>
    <row r="4598" spans="4:5">
      <c r="D4598" s="23"/>
      <c r="E4598" s="9"/>
    </row>
    <row r="4599" spans="4:5">
      <c r="D4599" s="23"/>
      <c r="E4599" s="9"/>
    </row>
    <row r="4600" spans="4:5">
      <c r="D4600" s="23"/>
      <c r="E4600" s="9"/>
    </row>
    <row r="4601" spans="4:5">
      <c r="D4601" s="23"/>
      <c r="E4601" s="9"/>
    </row>
    <row r="4602" spans="4:5">
      <c r="D4602" s="23"/>
      <c r="E4602" s="9"/>
    </row>
    <row r="4603" spans="4:5">
      <c r="D4603" s="23"/>
      <c r="E4603" s="9"/>
    </row>
  </sheetData>
  <sheetProtection selectLockedCells="1"/>
  <dataConsolidate/>
  <mergeCells count="34">
    <mergeCell ref="A55:N55"/>
    <mergeCell ref="A4:N4"/>
    <mergeCell ref="A7:N7"/>
    <mergeCell ref="A19:N19"/>
    <mergeCell ref="A40:N40"/>
    <mergeCell ref="B20:B21"/>
    <mergeCell ref="C20:C21"/>
    <mergeCell ref="B8:B11"/>
    <mergeCell ref="C8:C9"/>
    <mergeCell ref="C10:C11"/>
    <mergeCell ref="A8:A11"/>
    <mergeCell ref="C14:C15"/>
    <mergeCell ref="C12:C13"/>
    <mergeCell ref="A73:N73"/>
    <mergeCell ref="A78:N78"/>
    <mergeCell ref="A84:N84"/>
    <mergeCell ref="B79:B83"/>
    <mergeCell ref="C79:C83"/>
    <mergeCell ref="A89:N89"/>
    <mergeCell ref="A5:A6"/>
    <mergeCell ref="A12:A15"/>
    <mergeCell ref="A86:N86"/>
    <mergeCell ref="A79:A83"/>
    <mergeCell ref="A53:N53"/>
    <mergeCell ref="A61:N61"/>
    <mergeCell ref="A68:N68"/>
    <mergeCell ref="B12:B15"/>
    <mergeCell ref="C22:C29"/>
    <mergeCell ref="B22:B29"/>
    <mergeCell ref="B30:B35"/>
    <mergeCell ref="C30:C35"/>
    <mergeCell ref="A20:A21"/>
    <mergeCell ref="A30:A35"/>
    <mergeCell ref="A22:A29"/>
  </mergeCells>
  <conditionalFormatting sqref="E90:N90 E87:N88 E76:N76 E41:N41 E38:N39 E62:N62 E64:N64 E66:N66 E69:N71 E74:N74 E57:N58">
    <cfRule type="containsText" dxfId="15" priority="22" operator="containsText" text="No">
      <formula>NOT(ISERROR(SEARCH("No",E38)))</formula>
    </cfRule>
  </conditionalFormatting>
  <conditionalFormatting sqref="E79:N83 E37:N37 E43:N43 E48:N48 E59:N59 E50:N51 E45:N46">
    <cfRule type="containsText" dxfId="14" priority="20" operator="containsText" text="Yes">
      <formula>NOT(ISERROR(SEARCH("Yes",E37)))</formula>
    </cfRule>
  </conditionalFormatting>
  <dataValidations count="13">
    <dataValidation type="list" allowBlank="1" showInputMessage="1" showErrorMessage="1" sqref="E90:N90 E9:N9 E11:N11 E13:N13 E15:N15 E21:N21 E23:N23 E25:N25 E27:N27 E29:N29 E31:N31 E33:N33 E35:N35 E64:N64 E62:N62 E50:N50 E37:N39 E41:N41 E43:N43 E69:N72 E48:N48 E45:N45 E54:N54 E66:N66 E85:N85 E79:N83">
      <formula1>Answer6</formula1>
    </dataValidation>
    <dataValidation type="list" allowBlank="1" showInputMessage="1" showErrorMessage="1" sqref="E87:N88 E76:N76 E46:N46 E74:N74 E56:N59 E51:N51">
      <formula1>Answer9</formula1>
    </dataValidation>
    <dataValidation type="list" allowBlank="1" showInputMessage="1" showErrorMessage="1" sqref="E18:N18">
      <formula1>Answer2</formula1>
    </dataValidation>
    <dataValidation type="date" allowBlank="1" showInputMessage="1" showErrorMessage="1" sqref="E30:N30 E22:N22 E8:N8 E12:N12">
      <formula1>36526</formula1>
      <formula2>55153</formula2>
    </dataValidation>
    <dataValidation type="time" allowBlank="1" showInputMessage="1" showErrorMessage="1" sqref="E32:N32 E24:N24 E10:N10 E14:N14">
      <formula1>0</formula1>
      <formula2>0.999305555555556</formula2>
    </dataValidation>
    <dataValidation type="whole" allowBlank="1" showInputMessage="1" showErrorMessage="1" sqref="E5:N5">
      <formula1>0</formula1>
      <formula2>120</formula2>
    </dataValidation>
    <dataValidation type="list" allowBlank="1" showInputMessage="1" showErrorMessage="1" sqref="E6:N6">
      <formula1>Answer1</formula1>
    </dataValidation>
    <dataValidation type="list" allowBlank="1" showInputMessage="1" showErrorMessage="1" sqref="E16:N16">
      <formula1>Answer10</formula1>
    </dataValidation>
    <dataValidation type="list" allowBlank="1" showInputMessage="1" showErrorMessage="1" sqref="E17:N17">
      <formula1>Answer11</formula1>
    </dataValidation>
    <dataValidation type="list" allowBlank="1" showInputMessage="1" showErrorMessage="1" sqref="E36:N36">
      <formula1>Answer12</formula1>
    </dataValidation>
    <dataValidation type="list" allowBlank="1" showInputMessage="1" showErrorMessage="1" sqref="E75:N75">
      <formula1>Answer13</formula1>
    </dataValidation>
    <dataValidation type="list" allowBlank="1" showInputMessage="1" showErrorMessage="1" sqref="E77:N77">
      <formula1>Answer14</formula1>
    </dataValidation>
    <dataValidation type="list" allowBlank="1" showInputMessage="1" showErrorMessage="1" sqref="E91:N91">
      <formula1>Answer15</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codeName="Sheet6"/>
  <dimension ref="A1:NH181"/>
  <sheetViews>
    <sheetView workbookViewId="0">
      <selection sqref="A1:G1"/>
    </sheetView>
  </sheetViews>
  <sheetFormatPr defaultRowHeight="15"/>
  <cols>
    <col min="1" max="7" width="12.140625" customWidth="1"/>
    <col min="8" max="8" width="12.140625" style="4" customWidth="1"/>
    <col min="9" max="19" width="8.5703125" customWidth="1"/>
    <col min="20" max="20" width="5" customWidth="1"/>
    <col min="21" max="21" width="31.140625" style="65" customWidth="1"/>
    <col min="22" max="31" width="6" style="65" customWidth="1"/>
    <col min="32" max="179" width="9.140625" style="62"/>
    <col min="180" max="372" width="9.140625" style="63"/>
  </cols>
  <sheetData>
    <row r="1" spans="1:372" s="4" customFormat="1">
      <c r="A1" s="155" t="s">
        <v>201</v>
      </c>
      <c r="B1" s="155"/>
      <c r="C1" s="155"/>
      <c r="D1" s="155"/>
      <c r="E1" s="155"/>
      <c r="F1" s="155"/>
      <c r="G1" s="155"/>
      <c r="U1" s="65"/>
      <c r="V1" s="65"/>
      <c r="W1" s="65"/>
      <c r="X1" s="65"/>
      <c r="Y1" s="65"/>
      <c r="Z1" s="65"/>
      <c r="AA1" s="65"/>
      <c r="AB1" s="65"/>
      <c r="AC1" s="65"/>
      <c r="AD1" s="65"/>
      <c r="AE1" s="65"/>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2"/>
      <c r="IX1" s="62"/>
      <c r="IY1" s="62"/>
      <c r="IZ1" s="62"/>
      <c r="JA1" s="62"/>
      <c r="JB1" s="62"/>
      <c r="JC1" s="62"/>
      <c r="JD1" s="62"/>
      <c r="JE1" s="62"/>
      <c r="JF1" s="62"/>
      <c r="JG1" s="62"/>
      <c r="JH1" s="62"/>
      <c r="JI1" s="62"/>
      <c r="JJ1" s="62"/>
      <c r="JK1" s="62"/>
      <c r="JL1" s="62"/>
      <c r="JM1" s="62"/>
      <c r="JN1" s="62"/>
      <c r="JO1" s="62"/>
      <c r="JP1" s="62"/>
      <c r="JQ1" s="62"/>
      <c r="JR1" s="62"/>
      <c r="JS1" s="62"/>
      <c r="JT1" s="62"/>
      <c r="JU1" s="62"/>
      <c r="JV1" s="62"/>
      <c r="JW1" s="62"/>
      <c r="JX1" s="62"/>
      <c r="JY1" s="62"/>
      <c r="JZ1" s="62"/>
      <c r="KA1" s="62"/>
      <c r="KB1" s="62"/>
      <c r="KC1" s="62"/>
      <c r="KD1" s="62"/>
      <c r="KE1" s="62"/>
      <c r="KF1" s="62"/>
      <c r="KG1" s="62"/>
      <c r="KH1" s="62"/>
      <c r="KI1" s="62"/>
      <c r="KJ1" s="62"/>
      <c r="KK1" s="62"/>
      <c r="KL1" s="62"/>
      <c r="KM1" s="62"/>
      <c r="KN1" s="62"/>
      <c r="KO1" s="62"/>
      <c r="KP1" s="62"/>
      <c r="KQ1" s="62"/>
      <c r="KR1" s="62"/>
      <c r="KS1" s="62"/>
      <c r="KT1" s="62"/>
      <c r="KU1" s="62"/>
      <c r="KV1" s="62"/>
      <c r="KW1" s="62"/>
      <c r="KX1" s="62"/>
      <c r="KY1" s="62"/>
      <c r="KZ1" s="62"/>
      <c r="LA1" s="62"/>
      <c r="LB1" s="62"/>
      <c r="LC1" s="62"/>
      <c r="LD1" s="62"/>
      <c r="LE1" s="62"/>
      <c r="LF1" s="62"/>
      <c r="LG1" s="62"/>
      <c r="LH1" s="62"/>
      <c r="LI1" s="62"/>
      <c r="LJ1" s="62"/>
      <c r="LK1" s="62"/>
      <c r="LL1" s="62"/>
      <c r="LM1" s="62"/>
      <c r="LN1" s="62"/>
      <c r="LO1" s="62"/>
      <c r="LP1" s="62"/>
      <c r="LQ1" s="62"/>
      <c r="LR1" s="62"/>
      <c r="LS1" s="62"/>
      <c r="LT1" s="62"/>
      <c r="LU1" s="62"/>
      <c r="LV1" s="62"/>
      <c r="LW1" s="62"/>
      <c r="LX1" s="62"/>
      <c r="LY1" s="62"/>
      <c r="LZ1" s="62"/>
      <c r="MA1" s="62"/>
      <c r="MB1" s="62"/>
      <c r="MC1" s="62"/>
      <c r="MD1" s="62"/>
      <c r="ME1" s="62"/>
      <c r="MF1" s="62"/>
      <c r="MG1" s="62"/>
      <c r="MH1" s="62"/>
      <c r="MI1" s="62"/>
      <c r="MJ1" s="62"/>
      <c r="MK1" s="62"/>
      <c r="ML1" s="62"/>
      <c r="MM1" s="62"/>
      <c r="MN1" s="62"/>
      <c r="MO1" s="62"/>
      <c r="MP1" s="62"/>
      <c r="MQ1" s="62"/>
      <c r="MR1" s="62"/>
      <c r="MS1" s="62"/>
      <c r="MT1" s="62"/>
      <c r="MU1" s="62"/>
      <c r="MV1" s="62"/>
      <c r="MW1" s="62"/>
      <c r="MX1" s="62"/>
      <c r="MY1" s="62"/>
      <c r="MZ1" s="62"/>
      <c r="NA1" s="62"/>
      <c r="NB1" s="62"/>
      <c r="NC1" s="62"/>
      <c r="ND1" s="62"/>
      <c r="NE1" s="62"/>
      <c r="NF1" s="62"/>
      <c r="NG1" s="62"/>
      <c r="NH1" s="62"/>
    </row>
    <row r="2" spans="1:372">
      <c r="I2" s="153" t="s">
        <v>198</v>
      </c>
      <c r="J2" s="153"/>
      <c r="K2" s="153"/>
      <c r="L2" s="153"/>
      <c r="M2" s="153"/>
      <c r="N2" s="153"/>
      <c r="O2" s="153"/>
      <c r="P2" s="153"/>
      <c r="Q2" s="153"/>
      <c r="R2" s="153"/>
      <c r="S2" s="153"/>
      <c r="T2" s="4"/>
      <c r="AF2" s="64"/>
      <c r="AG2" s="64"/>
      <c r="AH2" s="64"/>
      <c r="AI2" s="64"/>
    </row>
    <row r="3" spans="1:372" ht="30" customHeight="1">
      <c r="A3" s="4"/>
      <c r="B3" s="4"/>
      <c r="C3" s="4"/>
      <c r="D3" s="4"/>
      <c r="E3" s="4"/>
      <c r="F3" s="4"/>
      <c r="G3" s="4"/>
      <c r="I3" s="18">
        <v>1</v>
      </c>
      <c r="J3" s="18">
        <v>2</v>
      </c>
      <c r="K3" s="19">
        <v>3</v>
      </c>
      <c r="L3" s="18">
        <v>4</v>
      </c>
      <c r="M3" s="18">
        <v>5</v>
      </c>
      <c r="N3" s="19">
        <v>6</v>
      </c>
      <c r="O3" s="18">
        <v>7</v>
      </c>
      <c r="P3" s="18">
        <v>8</v>
      </c>
      <c r="Q3" s="19">
        <v>9</v>
      </c>
      <c r="R3" s="18">
        <v>10</v>
      </c>
      <c r="S3" s="18">
        <v>11</v>
      </c>
      <c r="T3" s="31"/>
      <c r="U3" s="156" t="s">
        <v>225</v>
      </c>
      <c r="V3" s="152" t="s">
        <v>226</v>
      </c>
      <c r="AF3" s="64"/>
      <c r="AG3" s="64"/>
      <c r="AH3" s="64"/>
      <c r="AI3" s="64"/>
    </row>
    <row r="4" spans="1:372">
      <c r="A4" s="4"/>
      <c r="B4" s="4"/>
      <c r="C4" s="4"/>
      <c r="D4" s="4"/>
      <c r="E4" s="4"/>
      <c r="F4" s="4"/>
      <c r="G4" s="4"/>
      <c r="I4" s="25" t="s">
        <v>156</v>
      </c>
      <c r="J4" s="25" t="s">
        <v>159</v>
      </c>
      <c r="K4" s="25" t="s">
        <v>160</v>
      </c>
      <c r="L4" s="25" t="s">
        <v>166</v>
      </c>
      <c r="M4" s="25" t="s">
        <v>170</v>
      </c>
      <c r="N4" s="25" t="s">
        <v>172</v>
      </c>
      <c r="O4" s="25" t="s">
        <v>173</v>
      </c>
      <c r="P4" s="25" t="s">
        <v>174</v>
      </c>
      <c r="Q4" s="25" t="s">
        <v>176</v>
      </c>
      <c r="R4" s="25" t="s">
        <v>183</v>
      </c>
      <c r="S4" s="25" t="s">
        <v>185</v>
      </c>
      <c r="T4" s="32"/>
      <c r="U4" s="156"/>
      <c r="V4" s="152"/>
      <c r="AF4" s="64"/>
      <c r="AG4" s="64"/>
      <c r="AH4" s="64"/>
      <c r="AI4" s="64"/>
    </row>
    <row r="5" spans="1:372">
      <c r="A5" s="4"/>
      <c r="B5" s="4"/>
      <c r="C5" s="4"/>
      <c r="D5" s="4"/>
      <c r="E5" s="4"/>
      <c r="F5" s="4"/>
      <c r="G5" s="4"/>
      <c r="H5" s="27"/>
      <c r="I5" s="25" t="s">
        <v>157</v>
      </c>
      <c r="J5" s="33"/>
      <c r="K5" s="25" t="s">
        <v>161</v>
      </c>
      <c r="L5" s="25" t="s">
        <v>167</v>
      </c>
      <c r="M5" s="25" t="s">
        <v>171</v>
      </c>
      <c r="N5" s="33"/>
      <c r="O5" s="33"/>
      <c r="P5" s="25" t="s">
        <v>175</v>
      </c>
      <c r="Q5" s="25" t="s">
        <v>177</v>
      </c>
      <c r="R5" s="25" t="s">
        <v>184</v>
      </c>
      <c r="S5" s="33"/>
      <c r="T5" s="4"/>
      <c r="U5" s="156"/>
      <c r="V5" s="152"/>
      <c r="AF5" s="64"/>
      <c r="AG5" s="64"/>
      <c r="AH5" s="64"/>
      <c r="AI5" s="64"/>
    </row>
    <row r="6" spans="1:372">
      <c r="A6" s="4"/>
      <c r="B6" s="4"/>
      <c r="C6" s="4"/>
      <c r="D6" s="4"/>
      <c r="E6" s="4"/>
      <c r="F6" s="4"/>
      <c r="G6" s="4"/>
      <c r="H6" s="27"/>
      <c r="I6" s="25" t="s">
        <v>158</v>
      </c>
      <c r="J6" s="33"/>
      <c r="K6" s="25" t="s">
        <v>162</v>
      </c>
      <c r="L6" s="25" t="s">
        <v>168</v>
      </c>
      <c r="M6" s="33"/>
      <c r="N6" s="33"/>
      <c r="O6" s="33"/>
      <c r="P6" s="33"/>
      <c r="Q6" s="25" t="s">
        <v>178</v>
      </c>
      <c r="R6" s="4"/>
      <c r="S6" s="33"/>
      <c r="T6" s="4"/>
      <c r="U6" s="156"/>
      <c r="V6" s="152"/>
      <c r="AF6" s="64"/>
      <c r="AG6" s="64"/>
      <c r="AH6" s="64"/>
      <c r="AI6" s="64"/>
    </row>
    <row r="7" spans="1:372">
      <c r="A7" s="4"/>
      <c r="B7" s="4"/>
      <c r="C7" s="4"/>
      <c r="D7" s="4"/>
      <c r="E7" s="4"/>
      <c r="F7" s="4"/>
      <c r="G7" s="4"/>
      <c r="H7" s="27"/>
      <c r="I7" s="4"/>
      <c r="J7" s="4"/>
      <c r="K7" s="25" t="s">
        <v>163</v>
      </c>
      <c r="L7" s="4"/>
      <c r="M7" s="4"/>
      <c r="N7" s="4"/>
      <c r="O7" s="4"/>
      <c r="P7" s="4"/>
      <c r="Q7" s="25" t="s">
        <v>179</v>
      </c>
      <c r="R7" s="4"/>
      <c r="S7" s="4"/>
      <c r="T7" s="4"/>
      <c r="U7" s="156"/>
      <c r="V7" s="152"/>
      <c r="AF7" s="64"/>
      <c r="AG7" s="64"/>
      <c r="AH7" s="64"/>
      <c r="AI7" s="64"/>
    </row>
    <row r="8" spans="1:372">
      <c r="A8" s="4"/>
      <c r="B8" s="4"/>
      <c r="C8" s="4"/>
      <c r="D8" s="4"/>
      <c r="E8" s="4"/>
      <c r="F8" s="4"/>
      <c r="G8" s="4"/>
      <c r="H8" s="27"/>
      <c r="I8" s="4"/>
      <c r="J8" s="4"/>
      <c r="K8" s="25" t="s">
        <v>164</v>
      </c>
      <c r="L8" s="4"/>
      <c r="M8" s="4"/>
      <c r="N8" s="4"/>
      <c r="O8" s="4"/>
      <c r="P8" s="4"/>
      <c r="Q8" s="25" t="s">
        <v>180</v>
      </c>
      <c r="R8" s="4"/>
      <c r="S8" s="4"/>
      <c r="T8" s="4"/>
      <c r="U8" s="74" t="s">
        <v>227</v>
      </c>
      <c r="V8" s="75">
        <v>100</v>
      </c>
      <c r="AF8" s="64"/>
      <c r="AG8" s="64"/>
      <c r="AH8" s="64"/>
      <c r="AI8" s="64"/>
    </row>
    <row r="9" spans="1:372">
      <c r="A9" s="4"/>
      <c r="B9" s="4"/>
      <c r="C9" s="4"/>
      <c r="D9" s="4"/>
      <c r="E9" s="4"/>
      <c r="F9" s="4"/>
      <c r="G9" s="4"/>
      <c r="I9" s="4"/>
      <c r="J9" s="4"/>
      <c r="K9" s="25" t="s">
        <v>165</v>
      </c>
      <c r="L9" s="4"/>
      <c r="M9" s="4"/>
      <c r="N9" s="4"/>
      <c r="O9" s="4"/>
      <c r="P9" s="4"/>
      <c r="Q9" s="25" t="s">
        <v>181</v>
      </c>
      <c r="R9" s="4"/>
      <c r="S9" s="4"/>
      <c r="T9" s="4"/>
      <c r="U9" s="74" t="s">
        <v>228</v>
      </c>
      <c r="V9" s="76">
        <v>50</v>
      </c>
      <c r="AF9" s="64"/>
      <c r="AG9" s="64"/>
      <c r="AH9" s="64"/>
      <c r="AI9" s="64"/>
    </row>
    <row r="10" spans="1:372">
      <c r="A10" s="4"/>
      <c r="B10" s="4"/>
      <c r="C10" s="4"/>
      <c r="D10" s="4"/>
      <c r="E10" s="4"/>
      <c r="F10" s="4"/>
      <c r="G10" s="4"/>
      <c r="I10" s="4"/>
      <c r="J10" s="4"/>
      <c r="K10" s="4"/>
      <c r="L10" s="4"/>
      <c r="M10" s="4"/>
      <c r="N10" s="4"/>
      <c r="O10" s="4"/>
      <c r="P10" s="4"/>
      <c r="Q10" s="25" t="s">
        <v>182</v>
      </c>
      <c r="R10" s="4"/>
      <c r="S10" s="4"/>
      <c r="T10" s="4"/>
      <c r="AF10" s="64"/>
      <c r="AG10" s="64"/>
      <c r="AH10" s="64"/>
      <c r="AI10" s="64"/>
    </row>
    <row r="11" spans="1:372">
      <c r="A11" s="4"/>
      <c r="B11" s="4"/>
      <c r="C11" s="4"/>
      <c r="D11" s="4"/>
      <c r="E11" s="4"/>
      <c r="F11" s="4"/>
      <c r="G11" s="4"/>
      <c r="I11" s="4"/>
      <c r="J11" s="4"/>
      <c r="K11" s="4"/>
      <c r="L11" s="4"/>
      <c r="M11" s="4"/>
      <c r="N11" s="4"/>
      <c r="O11" s="4"/>
      <c r="P11" s="4"/>
      <c r="Q11" s="4"/>
      <c r="R11" s="4"/>
      <c r="S11" s="4"/>
      <c r="T11" s="4"/>
      <c r="AF11" s="64"/>
      <c r="AG11" s="64"/>
      <c r="AH11" s="64"/>
      <c r="AI11" s="64"/>
    </row>
    <row r="12" spans="1:372">
      <c r="A12" s="4"/>
      <c r="B12" s="4"/>
      <c r="C12" s="4"/>
      <c r="D12" s="4"/>
      <c r="E12" s="4"/>
      <c r="F12" s="4"/>
      <c r="G12" s="4"/>
      <c r="T12" s="4"/>
      <c r="AF12" s="64"/>
      <c r="AG12" s="64"/>
      <c r="AH12" s="64"/>
      <c r="AI12" s="64"/>
    </row>
    <row r="13" spans="1:372">
      <c r="A13" s="4"/>
      <c r="B13" s="4"/>
      <c r="C13" s="4"/>
      <c r="D13" s="4"/>
      <c r="E13" s="4"/>
      <c r="F13" s="4"/>
      <c r="G13" s="4"/>
      <c r="I13" s="154" t="s">
        <v>169</v>
      </c>
      <c r="J13" s="154"/>
      <c r="K13" s="154"/>
      <c r="L13" s="154"/>
      <c r="M13" s="154"/>
      <c r="N13" s="154"/>
      <c r="O13" s="154"/>
      <c r="P13" s="154"/>
      <c r="Q13" s="154"/>
      <c r="R13" s="154"/>
      <c r="S13" s="154"/>
      <c r="T13" s="4"/>
      <c r="U13" s="66"/>
      <c r="V13" s="66"/>
      <c r="W13" s="66"/>
      <c r="X13" s="66"/>
      <c r="Y13" s="66"/>
      <c r="Z13" s="66"/>
      <c r="AA13" s="66"/>
      <c r="AB13" s="66"/>
      <c r="AC13" s="66"/>
      <c r="AD13" s="66"/>
      <c r="AE13" s="66"/>
      <c r="AF13" s="64"/>
      <c r="AG13" s="64"/>
      <c r="AH13" s="64"/>
      <c r="AI13" s="64"/>
    </row>
    <row r="14" spans="1:372" ht="30" customHeight="1">
      <c r="A14" s="4"/>
      <c r="B14" s="4"/>
      <c r="C14" s="4"/>
      <c r="D14" s="4"/>
      <c r="E14" s="4"/>
      <c r="F14" s="4"/>
      <c r="G14" s="4"/>
      <c r="I14" s="18">
        <v>1</v>
      </c>
      <c r="J14" s="18">
        <v>2</v>
      </c>
      <c r="K14" s="19">
        <v>3</v>
      </c>
      <c r="L14" s="18">
        <v>4</v>
      </c>
      <c r="M14" s="18">
        <v>5</v>
      </c>
      <c r="N14" s="19">
        <v>6</v>
      </c>
      <c r="O14" s="18">
        <v>7</v>
      </c>
      <c r="P14" s="18">
        <v>8</v>
      </c>
      <c r="Q14" s="19">
        <v>9</v>
      </c>
      <c r="R14" s="18">
        <v>10</v>
      </c>
      <c r="S14" s="18">
        <v>11</v>
      </c>
      <c r="T14" s="4"/>
      <c r="U14" s="66"/>
      <c r="V14" s="66"/>
      <c r="W14" s="66"/>
      <c r="X14" s="66"/>
      <c r="Y14" s="66"/>
      <c r="Z14" s="66"/>
      <c r="AA14" s="66"/>
      <c r="AB14" s="66"/>
      <c r="AC14" s="66"/>
      <c r="AD14" s="66"/>
      <c r="AE14" s="66"/>
      <c r="AF14" s="64"/>
      <c r="AG14" s="64"/>
      <c r="AH14" s="64"/>
      <c r="AI14" s="64"/>
    </row>
    <row r="15" spans="1:372">
      <c r="A15" s="4"/>
      <c r="B15" s="4"/>
      <c r="C15" s="4"/>
      <c r="D15" s="4"/>
      <c r="E15" s="4"/>
      <c r="F15" s="4"/>
      <c r="G15" s="4"/>
      <c r="I15" s="72" t="str">
        <f>'Audit tool'!AA37</f>
        <v>No data</v>
      </c>
      <c r="J15" s="72" t="str">
        <f>'Audit tool'!AA90</f>
        <v>No data</v>
      </c>
      <c r="K15" s="72" t="str">
        <f>'Audit tool'!AA71</f>
        <v>No data</v>
      </c>
      <c r="L15" s="72" t="str">
        <f>'Audit tool'!AA62</f>
        <v>No data</v>
      </c>
      <c r="M15" s="72" t="str">
        <f>'Audit tool'!AA74</f>
        <v>No data</v>
      </c>
      <c r="N15" s="72" t="str">
        <f>'Audit tool'!AA87</f>
        <v>No data</v>
      </c>
      <c r="O15" s="72" t="str">
        <f>'Audit tool'!AA88</f>
        <v>No data</v>
      </c>
      <c r="P15" s="72" t="str">
        <f>'Audit tool'!AA69</f>
        <v>No data</v>
      </c>
      <c r="Q15" s="72" t="str">
        <f>'Audit tool'!AA41</f>
        <v>No data</v>
      </c>
      <c r="R15" s="72" t="str">
        <f>'Audit tool'!AA58</f>
        <v>No data</v>
      </c>
      <c r="S15" s="72" t="str">
        <f>'Audit tool'!AA57</f>
        <v>No data</v>
      </c>
      <c r="T15" s="4"/>
      <c r="U15" s="66"/>
      <c r="V15" s="66"/>
      <c r="W15" s="66"/>
      <c r="X15" s="66"/>
      <c r="Y15" s="66"/>
      <c r="Z15" s="66"/>
      <c r="AA15" s="66"/>
      <c r="AB15" s="66"/>
      <c r="AC15" s="66"/>
      <c r="AD15" s="66"/>
      <c r="AE15" s="66"/>
      <c r="AF15" s="64"/>
      <c r="AG15" s="64"/>
      <c r="AH15" s="64"/>
      <c r="AI15" s="64"/>
    </row>
    <row r="16" spans="1:372">
      <c r="A16" s="4"/>
      <c r="B16" s="4"/>
      <c r="C16" s="4"/>
      <c r="D16" s="4"/>
      <c r="E16" s="4"/>
      <c r="F16" s="4"/>
      <c r="G16" s="4"/>
      <c r="I16" s="72" t="str">
        <f>'Audit tool'!AA38</f>
        <v>No data</v>
      </c>
      <c r="J16" s="67"/>
      <c r="K16" s="72" t="str">
        <f>'Audit tool'!AA79</f>
        <v>No data</v>
      </c>
      <c r="L16" s="72" t="str">
        <f>'Audit tool'!AA64</f>
        <v>No data</v>
      </c>
      <c r="M16" s="72" t="str">
        <f>'Audit tool'!AA76</f>
        <v>No data</v>
      </c>
      <c r="N16" s="67"/>
      <c r="O16" s="67"/>
      <c r="P16" s="72" t="str">
        <f>'Audit tool'!AA70</f>
        <v>No data</v>
      </c>
      <c r="Q16" s="72" t="str">
        <f>'Audit tool'!AA43</f>
        <v>No data</v>
      </c>
      <c r="R16" s="72" t="str">
        <f>'Audit tool'!AA59</f>
        <v>No data</v>
      </c>
      <c r="S16" s="67"/>
      <c r="T16" s="4"/>
      <c r="U16" s="66"/>
      <c r="V16" s="66"/>
      <c r="W16" s="66"/>
      <c r="X16" s="66"/>
      <c r="Y16" s="66"/>
      <c r="Z16" s="66"/>
      <c r="AA16" s="66"/>
      <c r="AB16" s="66"/>
      <c r="AC16" s="66"/>
      <c r="AD16" s="66"/>
      <c r="AE16" s="66"/>
      <c r="AF16" s="64"/>
      <c r="AG16" s="64"/>
      <c r="AH16" s="64"/>
      <c r="AI16" s="64"/>
    </row>
    <row r="17" spans="1:372">
      <c r="A17" s="4"/>
      <c r="B17" s="4"/>
      <c r="C17" s="4"/>
      <c r="D17" s="4"/>
      <c r="E17" s="4"/>
      <c r="F17" s="4"/>
      <c r="G17" s="4"/>
      <c r="I17" s="72" t="str">
        <f>'Audit tool'!AA39</f>
        <v>No data</v>
      </c>
      <c r="J17" s="67"/>
      <c r="K17" s="72" t="str">
        <f>'Audit tool'!AA80</f>
        <v>No data</v>
      </c>
      <c r="L17" s="72" t="str">
        <f>'Audit tool'!AA66</f>
        <v>No data</v>
      </c>
      <c r="M17" s="67"/>
      <c r="N17" s="67"/>
      <c r="O17" s="67"/>
      <c r="P17" s="67"/>
      <c r="Q17" s="72" t="str">
        <f>'Audit tool'!AA45</f>
        <v>No data</v>
      </c>
      <c r="R17" s="68"/>
      <c r="S17" s="67"/>
      <c r="T17" s="4"/>
    </row>
    <row r="18" spans="1:372">
      <c r="A18" s="4"/>
      <c r="B18" s="4"/>
      <c r="C18" s="4"/>
      <c r="D18" s="4"/>
      <c r="E18" s="4"/>
      <c r="F18" s="4"/>
      <c r="G18" s="4"/>
      <c r="I18" s="67"/>
      <c r="J18" s="67"/>
      <c r="K18" s="72" t="str">
        <f>'Audit tool'!AA81</f>
        <v>No data</v>
      </c>
      <c r="L18" s="67"/>
      <c r="M18" s="67"/>
      <c r="N18" s="67"/>
      <c r="O18" s="67"/>
      <c r="P18" s="67"/>
      <c r="Q18" s="72" t="str">
        <f>'Audit tool'!AA46</f>
        <v>No data</v>
      </c>
      <c r="R18" s="67"/>
      <c r="S18" s="67"/>
      <c r="T18" s="4"/>
    </row>
    <row r="19" spans="1:372">
      <c r="A19" s="4"/>
      <c r="B19" s="4"/>
      <c r="C19" s="4"/>
      <c r="D19" s="4"/>
      <c r="E19" s="4"/>
      <c r="F19" s="4"/>
      <c r="G19" s="4"/>
      <c r="I19" s="67"/>
      <c r="J19" s="67"/>
      <c r="K19" s="72" t="str">
        <f>'Audit tool'!AA82</f>
        <v>No data</v>
      </c>
      <c r="L19" s="67"/>
      <c r="M19" s="67"/>
      <c r="N19" s="67"/>
      <c r="O19" s="67"/>
      <c r="P19" s="67"/>
      <c r="Q19" s="72" t="str">
        <f>'Audit tool'!AA48</f>
        <v>No data</v>
      </c>
      <c r="R19" s="67"/>
      <c r="S19" s="67"/>
      <c r="T19" s="4"/>
    </row>
    <row r="20" spans="1:372">
      <c r="A20" s="4"/>
      <c r="B20" s="4"/>
      <c r="C20" s="4"/>
      <c r="D20" s="4"/>
      <c r="E20" s="4"/>
      <c r="F20" s="4"/>
      <c r="G20" s="4"/>
      <c r="I20" s="67"/>
      <c r="J20" s="67"/>
      <c r="K20" s="72" t="str">
        <f>'Audit tool'!AA83</f>
        <v>No data</v>
      </c>
      <c r="L20" s="68"/>
      <c r="M20" s="67"/>
      <c r="N20" s="67"/>
      <c r="O20" s="67"/>
      <c r="P20" s="67"/>
      <c r="Q20" s="72" t="str">
        <f>'Audit tool'!AA50</f>
        <v>No data</v>
      </c>
      <c r="R20" s="67"/>
      <c r="S20" s="67"/>
      <c r="T20" s="4"/>
    </row>
    <row r="21" spans="1:372">
      <c r="A21" s="4"/>
      <c r="B21" s="4"/>
      <c r="C21" s="4"/>
      <c r="D21" s="4"/>
      <c r="E21" s="4"/>
      <c r="F21" s="4"/>
      <c r="G21" s="4"/>
      <c r="I21" s="67"/>
      <c r="J21" s="67"/>
      <c r="K21" s="67"/>
      <c r="L21" s="67"/>
      <c r="M21" s="67"/>
      <c r="N21" s="67"/>
      <c r="O21" s="67"/>
      <c r="P21" s="67"/>
      <c r="Q21" s="72" t="str">
        <f>'Audit tool'!AA51</f>
        <v>No data</v>
      </c>
      <c r="R21" s="67"/>
      <c r="S21" s="67"/>
      <c r="T21" s="4"/>
    </row>
    <row r="22" spans="1:372">
      <c r="A22" s="4"/>
      <c r="B22" s="4"/>
      <c r="C22" s="4"/>
      <c r="D22" s="4"/>
      <c r="E22" s="4"/>
      <c r="F22" s="4"/>
      <c r="G22" s="4"/>
      <c r="I22" s="66"/>
      <c r="J22" s="66"/>
      <c r="K22" s="66"/>
      <c r="L22" s="66"/>
      <c r="M22" s="66"/>
      <c r="N22" s="66"/>
      <c r="O22" s="66"/>
      <c r="P22" s="66"/>
      <c r="Q22" s="66"/>
      <c r="R22" s="66"/>
      <c r="S22" s="66"/>
      <c r="T22" s="4"/>
    </row>
    <row r="23" spans="1:372" s="4" customFormat="1">
      <c r="U23" s="65"/>
      <c r="V23" s="65"/>
      <c r="W23" s="65"/>
      <c r="X23" s="65"/>
      <c r="Y23" s="65"/>
      <c r="Z23" s="65"/>
      <c r="AA23" s="65"/>
      <c r="AB23" s="65"/>
      <c r="AC23" s="65"/>
      <c r="AD23" s="65"/>
      <c r="AE23" s="65"/>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62"/>
      <c r="HM23" s="62"/>
      <c r="HN23" s="62"/>
      <c r="HO23" s="62"/>
      <c r="HP23" s="62"/>
      <c r="HQ23" s="62"/>
      <c r="HR23" s="62"/>
      <c r="HS23" s="62"/>
      <c r="HT23" s="62"/>
      <c r="HU23" s="62"/>
      <c r="HV23" s="62"/>
      <c r="HW23" s="62"/>
      <c r="HX23" s="62"/>
      <c r="HY23" s="62"/>
      <c r="HZ23" s="62"/>
      <c r="IA23" s="62"/>
      <c r="IB23" s="62"/>
      <c r="IC23" s="62"/>
      <c r="ID23" s="62"/>
      <c r="IE23" s="62"/>
      <c r="IF23" s="62"/>
      <c r="IG23" s="62"/>
      <c r="IH23" s="62"/>
      <c r="II23" s="62"/>
      <c r="IJ23" s="62"/>
      <c r="IK23" s="62"/>
      <c r="IL23" s="62"/>
      <c r="IM23" s="62"/>
      <c r="IN23" s="62"/>
      <c r="IO23" s="62"/>
      <c r="IP23" s="62"/>
      <c r="IQ23" s="62"/>
      <c r="IR23" s="62"/>
      <c r="IS23" s="62"/>
      <c r="IT23" s="62"/>
      <c r="IU23" s="62"/>
      <c r="IV23" s="62"/>
      <c r="IW23" s="62"/>
      <c r="IX23" s="62"/>
      <c r="IY23" s="62"/>
      <c r="IZ23" s="62"/>
      <c r="JA23" s="62"/>
      <c r="JB23" s="62"/>
      <c r="JC23" s="62"/>
      <c r="JD23" s="62"/>
      <c r="JE23" s="62"/>
      <c r="JF23" s="62"/>
      <c r="JG23" s="62"/>
      <c r="JH23" s="62"/>
      <c r="JI23" s="62"/>
      <c r="JJ23" s="62"/>
      <c r="JK23" s="62"/>
      <c r="JL23" s="62"/>
      <c r="JM23" s="62"/>
      <c r="JN23" s="62"/>
      <c r="JO23" s="62"/>
      <c r="JP23" s="62"/>
      <c r="JQ23" s="62"/>
      <c r="JR23" s="62"/>
      <c r="JS23" s="62"/>
      <c r="JT23" s="62"/>
      <c r="JU23" s="62"/>
      <c r="JV23" s="62"/>
      <c r="JW23" s="62"/>
      <c r="JX23" s="62"/>
      <c r="JY23" s="62"/>
      <c r="JZ23" s="62"/>
      <c r="KA23" s="62"/>
      <c r="KB23" s="62"/>
      <c r="KC23" s="62"/>
      <c r="KD23" s="62"/>
      <c r="KE23" s="62"/>
      <c r="KF23" s="62"/>
      <c r="KG23" s="62"/>
      <c r="KH23" s="62"/>
      <c r="KI23" s="62"/>
      <c r="KJ23" s="62"/>
      <c r="KK23" s="62"/>
      <c r="KL23" s="62"/>
      <c r="KM23" s="62"/>
      <c r="KN23" s="62"/>
      <c r="KO23" s="62"/>
      <c r="KP23" s="62"/>
      <c r="KQ23" s="62"/>
      <c r="KR23" s="62"/>
      <c r="KS23" s="62"/>
      <c r="KT23" s="62"/>
      <c r="KU23" s="62"/>
      <c r="KV23" s="62"/>
      <c r="KW23" s="62"/>
      <c r="KX23" s="62"/>
      <c r="KY23" s="62"/>
      <c r="KZ23" s="62"/>
      <c r="LA23" s="62"/>
      <c r="LB23" s="62"/>
      <c r="LC23" s="62"/>
      <c r="LD23" s="62"/>
      <c r="LE23" s="62"/>
      <c r="LF23" s="62"/>
      <c r="LG23" s="62"/>
      <c r="LH23" s="62"/>
      <c r="LI23" s="62"/>
      <c r="LJ23" s="62"/>
      <c r="LK23" s="62"/>
      <c r="LL23" s="62"/>
      <c r="LM23" s="62"/>
      <c r="LN23" s="62"/>
      <c r="LO23" s="62"/>
      <c r="LP23" s="62"/>
      <c r="LQ23" s="62"/>
      <c r="LR23" s="62"/>
      <c r="LS23" s="62"/>
      <c r="LT23" s="62"/>
      <c r="LU23" s="62"/>
      <c r="LV23" s="62"/>
      <c r="LW23" s="62"/>
      <c r="LX23" s="62"/>
      <c r="LY23" s="62"/>
      <c r="LZ23" s="62"/>
      <c r="MA23" s="62"/>
      <c r="MB23" s="62"/>
      <c r="MC23" s="62"/>
      <c r="MD23" s="62"/>
      <c r="ME23" s="62"/>
      <c r="MF23" s="62"/>
      <c r="MG23" s="62"/>
      <c r="MH23" s="62"/>
      <c r="MI23" s="62"/>
      <c r="MJ23" s="62"/>
      <c r="MK23" s="62"/>
      <c r="ML23" s="62"/>
      <c r="MM23" s="62"/>
      <c r="MN23" s="62"/>
      <c r="MO23" s="62"/>
      <c r="MP23" s="62"/>
      <c r="MQ23" s="62"/>
      <c r="MR23" s="62"/>
      <c r="MS23" s="62"/>
      <c r="MT23" s="62"/>
      <c r="MU23" s="62"/>
      <c r="MV23" s="62"/>
      <c r="MW23" s="62"/>
      <c r="MX23" s="62"/>
      <c r="MY23" s="62"/>
      <c r="MZ23" s="62"/>
      <c r="NA23" s="62"/>
      <c r="NB23" s="62"/>
      <c r="NC23" s="62"/>
      <c r="ND23" s="62"/>
      <c r="NE23" s="62"/>
      <c r="NF23" s="62"/>
      <c r="NG23" s="62"/>
      <c r="NH23" s="62"/>
    </row>
    <row r="24" spans="1:372" s="4" customFormat="1">
      <c r="I24" s="152" t="s">
        <v>202</v>
      </c>
      <c r="J24" s="152"/>
      <c r="K24" s="152"/>
      <c r="L24" s="152"/>
      <c r="M24" s="152"/>
      <c r="N24" s="152"/>
      <c r="O24" s="152"/>
      <c r="P24" s="152"/>
      <c r="Q24" s="152"/>
      <c r="R24" s="152"/>
      <c r="S24" s="152"/>
      <c r="U24" s="65"/>
      <c r="V24" s="65"/>
      <c r="W24" s="65"/>
      <c r="X24" s="65"/>
      <c r="Y24" s="65"/>
      <c r="Z24" s="65"/>
      <c r="AA24" s="65"/>
      <c r="AB24" s="65"/>
      <c r="AC24" s="65"/>
      <c r="AD24" s="65"/>
      <c r="AE24" s="65"/>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2"/>
      <c r="HW24" s="62"/>
      <c r="HX24" s="62"/>
      <c r="HY24" s="62"/>
      <c r="HZ24" s="62"/>
      <c r="IA24" s="62"/>
      <c r="IB24" s="62"/>
      <c r="IC24" s="62"/>
      <c r="ID24" s="62"/>
      <c r="IE24" s="62"/>
      <c r="IF24" s="62"/>
      <c r="IG24" s="62"/>
      <c r="IH24" s="62"/>
      <c r="II24" s="62"/>
      <c r="IJ24" s="62"/>
      <c r="IK24" s="62"/>
      <c r="IL24" s="62"/>
      <c r="IM24" s="62"/>
      <c r="IN24" s="62"/>
      <c r="IO24" s="62"/>
      <c r="IP24" s="62"/>
      <c r="IQ24" s="62"/>
      <c r="IR24" s="62"/>
      <c r="IS24" s="62"/>
      <c r="IT24" s="62"/>
      <c r="IU24" s="62"/>
      <c r="IV24" s="62"/>
      <c r="IW24" s="62"/>
      <c r="IX24" s="62"/>
      <c r="IY24" s="62"/>
      <c r="IZ24" s="62"/>
      <c r="JA24" s="62"/>
      <c r="JB24" s="62"/>
      <c r="JC24" s="62"/>
      <c r="JD24" s="62"/>
      <c r="JE24" s="62"/>
      <c r="JF24" s="62"/>
      <c r="JG24" s="62"/>
      <c r="JH24" s="62"/>
      <c r="JI24" s="62"/>
      <c r="JJ24" s="62"/>
      <c r="JK24" s="62"/>
      <c r="JL24" s="62"/>
      <c r="JM24" s="62"/>
      <c r="JN24" s="62"/>
      <c r="JO24" s="62"/>
      <c r="JP24" s="62"/>
      <c r="JQ24" s="62"/>
      <c r="JR24" s="62"/>
      <c r="JS24" s="62"/>
      <c r="JT24" s="62"/>
      <c r="JU24" s="62"/>
      <c r="JV24" s="62"/>
      <c r="JW24" s="62"/>
      <c r="JX24" s="62"/>
      <c r="JY24" s="62"/>
      <c r="JZ24" s="62"/>
      <c r="KA24" s="62"/>
      <c r="KB24" s="62"/>
      <c r="KC24" s="62"/>
      <c r="KD24" s="62"/>
      <c r="KE24" s="62"/>
      <c r="KF24" s="62"/>
      <c r="KG24" s="62"/>
      <c r="KH24" s="62"/>
      <c r="KI24" s="62"/>
      <c r="KJ24" s="62"/>
      <c r="KK24" s="62"/>
      <c r="KL24" s="62"/>
      <c r="KM24" s="62"/>
      <c r="KN24" s="62"/>
      <c r="KO24" s="62"/>
      <c r="KP24" s="62"/>
      <c r="KQ24" s="62"/>
      <c r="KR24" s="62"/>
      <c r="KS24" s="62"/>
      <c r="KT24" s="62"/>
      <c r="KU24" s="62"/>
      <c r="KV24" s="62"/>
      <c r="KW24" s="62"/>
      <c r="KX24" s="62"/>
      <c r="KY24" s="62"/>
      <c r="KZ24" s="62"/>
      <c r="LA24" s="62"/>
      <c r="LB24" s="62"/>
      <c r="LC24" s="62"/>
      <c r="LD24" s="62"/>
      <c r="LE24" s="62"/>
      <c r="LF24" s="62"/>
      <c r="LG24" s="62"/>
      <c r="LH24" s="62"/>
      <c r="LI24" s="62"/>
      <c r="LJ24" s="62"/>
      <c r="LK24" s="62"/>
      <c r="LL24" s="62"/>
      <c r="LM24" s="62"/>
      <c r="LN24" s="62"/>
      <c r="LO24" s="62"/>
      <c r="LP24" s="62"/>
      <c r="LQ24" s="62"/>
      <c r="LR24" s="62"/>
      <c r="LS24" s="62"/>
      <c r="LT24" s="62"/>
      <c r="LU24" s="62"/>
      <c r="LV24" s="62"/>
      <c r="LW24" s="62"/>
      <c r="LX24" s="62"/>
      <c r="LY24" s="62"/>
      <c r="LZ24" s="62"/>
      <c r="MA24" s="62"/>
      <c r="MB24" s="62"/>
      <c r="MC24" s="62"/>
      <c r="MD24" s="62"/>
      <c r="ME24" s="62"/>
      <c r="MF24" s="62"/>
      <c r="MG24" s="62"/>
      <c r="MH24" s="62"/>
      <c r="MI24" s="62"/>
      <c r="MJ24" s="62"/>
      <c r="MK24" s="62"/>
      <c r="ML24" s="62"/>
      <c r="MM24" s="62"/>
      <c r="MN24" s="62"/>
      <c r="MO24" s="62"/>
      <c r="MP24" s="62"/>
      <c r="MQ24" s="62"/>
      <c r="MR24" s="62"/>
      <c r="MS24" s="62"/>
      <c r="MT24" s="62"/>
      <c r="MU24" s="62"/>
      <c r="MV24" s="62"/>
      <c r="MW24" s="62"/>
      <c r="MX24" s="62"/>
      <c r="MY24" s="62"/>
      <c r="MZ24" s="62"/>
      <c r="NA24" s="62"/>
      <c r="NB24" s="62"/>
      <c r="NC24" s="62"/>
      <c r="ND24" s="62"/>
      <c r="NE24" s="62"/>
      <c r="NF24" s="62"/>
      <c r="NG24" s="62"/>
      <c r="NH24" s="62"/>
    </row>
    <row r="25" spans="1:372" s="4" customFormat="1" ht="15.75">
      <c r="I25" s="73" t="str">
        <f>IF(I15="No data", "No data", IF(I15="NA","NA",IF(I15="%","%", SUM(I15:I17)/COUNT(I15:I17))))</f>
        <v>No data</v>
      </c>
      <c r="J25" s="73" t="str">
        <f>IF(J15="No data", "No data", IF(J15="NA","NA",IF(J15="%","%", SUM(J15:J15)/COUNT(J15:J15))))</f>
        <v>No data</v>
      </c>
      <c r="K25" s="73" t="str">
        <f>IF(K15="No data", "No data", IF(K15="NA","NA",IF(K15="%","%", SUM(K15:K20)/COUNT(K15:K20))))</f>
        <v>No data</v>
      </c>
      <c r="L25" s="73" t="str">
        <f>IF(L15="No data", "No data", IF(L15="NA","NA",IF(L15="%","%", SUM(L15:L17)/COUNT(L15:L17))))</f>
        <v>No data</v>
      </c>
      <c r="M25" s="73" t="str">
        <f>IF(M15="No data", "No data", IF(M15="NA","NA",IF(M15="%","%", SUM(M15:M16)/COUNT(M15:M16))))</f>
        <v>No data</v>
      </c>
      <c r="N25" s="73" t="str">
        <f>IF(N15="No data", "No data", IF(N15="NA","NA",IF(N15="%","%", SUM(N15:N15)/COUNT(N15:N15))))</f>
        <v>No data</v>
      </c>
      <c r="O25" s="73" t="str">
        <f>IF(O15="No data", "No data", IF(O15="NA","NA",IF(O15="%","%", SUM(O15:O15)/COUNT(O15:O15))))</f>
        <v>No data</v>
      </c>
      <c r="P25" s="73" t="str">
        <f>IF(P15="No data", "No data", IF(P15="NA","NA",IF(P15="%","%", SUM(P15:P16)/COUNT(P15:P16))))</f>
        <v>No data</v>
      </c>
      <c r="Q25" s="73" t="str">
        <f>IF(Q15="No data", "No data", IF(Q15="NA","NA",IF(Q15="%","%", SUM(Q15:Q21)/COUNT(Q15:Q21))))</f>
        <v>No data</v>
      </c>
      <c r="R25" s="73" t="str">
        <f>IF(R15="No data", "No data", IF(R15="NA","NA",IF(R15="%","%", SUM(R15:R16)/COUNT(R15:R16))))</f>
        <v>No data</v>
      </c>
      <c r="S25" s="73" t="str">
        <f>IF(S15="No data", "No data", IF(S15="NA","NA",IF(S15="%","%", SUM(S15:S15)/COUNT(S15:S15))))</f>
        <v>No data</v>
      </c>
      <c r="U25" s="65"/>
      <c r="V25" s="65"/>
      <c r="W25" s="65"/>
      <c r="X25" s="65"/>
      <c r="Y25" s="65"/>
      <c r="Z25" s="65"/>
      <c r="AA25" s="65"/>
      <c r="AB25" s="65"/>
      <c r="AC25" s="65"/>
      <c r="AD25" s="65"/>
      <c r="AE25" s="65"/>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c r="IP25" s="62"/>
      <c r="IQ25" s="62"/>
      <c r="IR25" s="62"/>
      <c r="IS25" s="62"/>
      <c r="IT25" s="62"/>
      <c r="IU25" s="62"/>
      <c r="IV25" s="62"/>
      <c r="IW25" s="62"/>
      <c r="IX25" s="62"/>
      <c r="IY25" s="62"/>
      <c r="IZ25" s="62"/>
      <c r="JA25" s="62"/>
      <c r="JB25" s="62"/>
      <c r="JC25" s="62"/>
      <c r="JD25" s="62"/>
      <c r="JE25" s="62"/>
      <c r="JF25" s="62"/>
      <c r="JG25" s="62"/>
      <c r="JH25" s="62"/>
      <c r="JI25" s="62"/>
      <c r="JJ25" s="62"/>
      <c r="JK25" s="62"/>
      <c r="JL25" s="62"/>
      <c r="JM25" s="62"/>
      <c r="JN25" s="62"/>
      <c r="JO25" s="62"/>
      <c r="JP25" s="62"/>
      <c r="JQ25" s="62"/>
      <c r="JR25" s="62"/>
      <c r="JS25" s="62"/>
      <c r="JT25" s="62"/>
      <c r="JU25" s="62"/>
      <c r="JV25" s="62"/>
      <c r="JW25" s="62"/>
      <c r="JX25" s="62"/>
      <c r="JY25" s="62"/>
      <c r="JZ25" s="62"/>
      <c r="KA25" s="62"/>
      <c r="KB25" s="62"/>
      <c r="KC25" s="62"/>
      <c r="KD25" s="62"/>
      <c r="KE25" s="62"/>
      <c r="KF25" s="62"/>
      <c r="KG25" s="62"/>
      <c r="KH25" s="62"/>
      <c r="KI25" s="62"/>
      <c r="KJ25" s="62"/>
      <c r="KK25" s="62"/>
      <c r="KL25" s="62"/>
      <c r="KM25" s="62"/>
      <c r="KN25" s="62"/>
      <c r="KO25" s="62"/>
      <c r="KP25" s="62"/>
      <c r="KQ25" s="62"/>
      <c r="KR25" s="62"/>
      <c r="KS25" s="62"/>
      <c r="KT25" s="62"/>
      <c r="KU25" s="62"/>
      <c r="KV25" s="62"/>
      <c r="KW25" s="62"/>
      <c r="KX25" s="62"/>
      <c r="KY25" s="62"/>
      <c r="KZ25" s="62"/>
      <c r="LA25" s="62"/>
      <c r="LB25" s="62"/>
      <c r="LC25" s="62"/>
      <c r="LD25" s="62"/>
      <c r="LE25" s="62"/>
      <c r="LF25" s="62"/>
      <c r="LG25" s="62"/>
      <c r="LH25" s="62"/>
      <c r="LI25" s="62"/>
      <c r="LJ25" s="62"/>
      <c r="LK25" s="62"/>
      <c r="LL25" s="62"/>
      <c r="LM25" s="62"/>
      <c r="LN25" s="62"/>
      <c r="LO25" s="62"/>
      <c r="LP25" s="62"/>
      <c r="LQ25" s="62"/>
      <c r="LR25" s="62"/>
      <c r="LS25" s="62"/>
      <c r="LT25" s="62"/>
      <c r="LU25" s="62"/>
      <c r="LV25" s="62"/>
      <c r="LW25" s="62"/>
      <c r="LX25" s="62"/>
      <c r="LY25" s="62"/>
      <c r="LZ25" s="62"/>
      <c r="MA25" s="62"/>
      <c r="MB25" s="62"/>
      <c r="MC25" s="62"/>
      <c r="MD25" s="62"/>
      <c r="ME25" s="62"/>
      <c r="MF25" s="62"/>
      <c r="MG25" s="62"/>
      <c r="MH25" s="62"/>
      <c r="MI25" s="62"/>
      <c r="MJ25" s="62"/>
      <c r="MK25" s="62"/>
      <c r="ML25" s="62"/>
      <c r="MM25" s="62"/>
      <c r="MN25" s="62"/>
      <c r="MO25" s="62"/>
      <c r="MP25" s="62"/>
      <c r="MQ25" s="62"/>
      <c r="MR25" s="62"/>
      <c r="MS25" s="62"/>
      <c r="MT25" s="62"/>
      <c r="MU25" s="62"/>
      <c r="MV25" s="62"/>
      <c r="MW25" s="62"/>
      <c r="MX25" s="62"/>
      <c r="MY25" s="62"/>
      <c r="MZ25" s="62"/>
      <c r="NA25" s="62"/>
      <c r="NB25" s="62"/>
      <c r="NC25" s="62"/>
      <c r="ND25" s="62"/>
      <c r="NE25" s="62"/>
      <c r="NF25" s="62"/>
      <c r="NG25" s="62"/>
      <c r="NH25" s="62"/>
    </row>
    <row r="26" spans="1:372" s="4" customFormat="1">
      <c r="U26" s="65"/>
      <c r="V26" s="65"/>
      <c r="W26" s="65"/>
      <c r="X26" s="65"/>
      <c r="Y26" s="65"/>
      <c r="Z26" s="65"/>
      <c r="AA26" s="65"/>
      <c r="AB26" s="65"/>
      <c r="AC26" s="65"/>
      <c r="AD26" s="65"/>
      <c r="AE26" s="65"/>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c r="IR26" s="62"/>
      <c r="IS26" s="62"/>
      <c r="IT26" s="62"/>
      <c r="IU26" s="62"/>
      <c r="IV26" s="62"/>
      <c r="IW26" s="62"/>
      <c r="IX26" s="62"/>
      <c r="IY26" s="62"/>
      <c r="IZ26" s="62"/>
      <c r="JA26" s="62"/>
      <c r="JB26" s="62"/>
      <c r="JC26" s="62"/>
      <c r="JD26" s="62"/>
      <c r="JE26" s="62"/>
      <c r="JF26" s="62"/>
      <c r="JG26" s="62"/>
      <c r="JH26" s="62"/>
      <c r="JI26" s="62"/>
      <c r="JJ26" s="62"/>
      <c r="JK26" s="62"/>
      <c r="JL26" s="62"/>
      <c r="JM26" s="62"/>
      <c r="JN26" s="62"/>
      <c r="JO26" s="62"/>
      <c r="JP26" s="62"/>
      <c r="JQ26" s="62"/>
      <c r="JR26" s="62"/>
      <c r="JS26" s="62"/>
      <c r="JT26" s="62"/>
      <c r="JU26" s="62"/>
      <c r="JV26" s="62"/>
      <c r="JW26" s="62"/>
      <c r="JX26" s="62"/>
      <c r="JY26" s="62"/>
      <c r="JZ26" s="62"/>
      <c r="KA26" s="62"/>
      <c r="KB26" s="62"/>
      <c r="KC26" s="62"/>
      <c r="KD26" s="62"/>
      <c r="KE26" s="62"/>
      <c r="KF26" s="62"/>
      <c r="KG26" s="62"/>
      <c r="KH26" s="62"/>
      <c r="KI26" s="62"/>
      <c r="KJ26" s="62"/>
      <c r="KK26" s="62"/>
      <c r="KL26" s="62"/>
      <c r="KM26" s="62"/>
      <c r="KN26" s="62"/>
      <c r="KO26" s="62"/>
      <c r="KP26" s="62"/>
      <c r="KQ26" s="62"/>
      <c r="KR26" s="62"/>
      <c r="KS26" s="62"/>
      <c r="KT26" s="62"/>
      <c r="KU26" s="62"/>
      <c r="KV26" s="62"/>
      <c r="KW26" s="62"/>
      <c r="KX26" s="62"/>
      <c r="KY26" s="62"/>
      <c r="KZ26" s="62"/>
      <c r="LA26" s="62"/>
      <c r="LB26" s="62"/>
      <c r="LC26" s="62"/>
      <c r="LD26" s="62"/>
      <c r="LE26" s="62"/>
      <c r="LF26" s="62"/>
      <c r="LG26" s="62"/>
      <c r="LH26" s="62"/>
      <c r="LI26" s="62"/>
      <c r="LJ26" s="62"/>
      <c r="LK26" s="62"/>
      <c r="LL26" s="62"/>
      <c r="LM26" s="62"/>
      <c r="LN26" s="62"/>
      <c r="LO26" s="62"/>
      <c r="LP26" s="62"/>
      <c r="LQ26" s="62"/>
      <c r="LR26" s="62"/>
      <c r="LS26" s="62"/>
      <c r="LT26" s="62"/>
      <c r="LU26" s="62"/>
      <c r="LV26" s="62"/>
      <c r="LW26" s="62"/>
      <c r="LX26" s="62"/>
      <c r="LY26" s="62"/>
      <c r="LZ26" s="62"/>
      <c r="MA26" s="62"/>
      <c r="MB26" s="62"/>
      <c r="MC26" s="62"/>
      <c r="MD26" s="62"/>
      <c r="ME26" s="62"/>
      <c r="MF26" s="62"/>
      <c r="MG26" s="62"/>
      <c r="MH26" s="62"/>
      <c r="MI26" s="62"/>
      <c r="MJ26" s="62"/>
      <c r="MK26" s="62"/>
      <c r="ML26" s="62"/>
      <c r="MM26" s="62"/>
      <c r="MN26" s="62"/>
      <c r="MO26" s="62"/>
      <c r="MP26" s="62"/>
      <c r="MQ26" s="62"/>
      <c r="MR26" s="62"/>
      <c r="MS26" s="62"/>
      <c r="MT26" s="62"/>
      <c r="MU26" s="62"/>
      <c r="MV26" s="62"/>
      <c r="MW26" s="62"/>
      <c r="MX26" s="62"/>
      <c r="MY26" s="62"/>
      <c r="MZ26" s="62"/>
      <c r="NA26" s="62"/>
      <c r="NB26" s="62"/>
      <c r="NC26" s="62"/>
      <c r="ND26" s="62"/>
      <c r="NE26" s="62"/>
      <c r="NF26" s="62"/>
      <c r="NG26" s="62"/>
      <c r="NH26" s="62"/>
    </row>
    <row r="27" spans="1:372" s="4" customFormat="1">
      <c r="U27" s="65"/>
      <c r="V27" s="65"/>
      <c r="W27" s="65"/>
      <c r="X27" s="65"/>
      <c r="Y27" s="65"/>
      <c r="Z27" s="65"/>
      <c r="AA27" s="65"/>
      <c r="AB27" s="65"/>
      <c r="AC27" s="65"/>
      <c r="AD27" s="65"/>
      <c r="AE27" s="65"/>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2"/>
      <c r="HW27" s="62"/>
      <c r="HX27" s="62"/>
      <c r="HY27" s="62"/>
      <c r="HZ27" s="62"/>
      <c r="IA27" s="62"/>
      <c r="IB27" s="62"/>
      <c r="IC27" s="62"/>
      <c r="ID27" s="62"/>
      <c r="IE27" s="62"/>
      <c r="IF27" s="62"/>
      <c r="IG27" s="62"/>
      <c r="IH27" s="62"/>
      <c r="II27" s="62"/>
      <c r="IJ27" s="62"/>
      <c r="IK27" s="62"/>
      <c r="IL27" s="62"/>
      <c r="IM27" s="62"/>
      <c r="IN27" s="62"/>
      <c r="IO27" s="62"/>
      <c r="IP27" s="62"/>
      <c r="IQ27" s="62"/>
      <c r="IR27" s="62"/>
      <c r="IS27" s="62"/>
      <c r="IT27" s="62"/>
      <c r="IU27" s="62"/>
      <c r="IV27" s="62"/>
      <c r="IW27" s="62"/>
      <c r="IX27" s="62"/>
      <c r="IY27" s="62"/>
      <c r="IZ27" s="62"/>
      <c r="JA27" s="62"/>
      <c r="JB27" s="62"/>
      <c r="JC27" s="62"/>
      <c r="JD27" s="62"/>
      <c r="JE27" s="62"/>
      <c r="JF27" s="62"/>
      <c r="JG27" s="62"/>
      <c r="JH27" s="62"/>
      <c r="JI27" s="62"/>
      <c r="JJ27" s="62"/>
      <c r="JK27" s="62"/>
      <c r="JL27" s="62"/>
      <c r="JM27" s="62"/>
      <c r="JN27" s="62"/>
      <c r="JO27" s="62"/>
      <c r="JP27" s="62"/>
      <c r="JQ27" s="62"/>
      <c r="JR27" s="62"/>
      <c r="JS27" s="62"/>
      <c r="JT27" s="62"/>
      <c r="JU27" s="62"/>
      <c r="JV27" s="62"/>
      <c r="JW27" s="62"/>
      <c r="JX27" s="62"/>
      <c r="JY27" s="62"/>
      <c r="JZ27" s="62"/>
      <c r="KA27" s="62"/>
      <c r="KB27" s="62"/>
      <c r="KC27" s="62"/>
      <c r="KD27" s="62"/>
      <c r="KE27" s="62"/>
      <c r="KF27" s="62"/>
      <c r="KG27" s="62"/>
      <c r="KH27" s="62"/>
      <c r="KI27" s="62"/>
      <c r="KJ27" s="62"/>
      <c r="KK27" s="62"/>
      <c r="KL27" s="62"/>
      <c r="KM27" s="62"/>
      <c r="KN27" s="62"/>
      <c r="KO27" s="62"/>
      <c r="KP27" s="62"/>
      <c r="KQ27" s="62"/>
      <c r="KR27" s="62"/>
      <c r="KS27" s="62"/>
      <c r="KT27" s="62"/>
      <c r="KU27" s="62"/>
      <c r="KV27" s="62"/>
      <c r="KW27" s="62"/>
      <c r="KX27" s="62"/>
      <c r="KY27" s="62"/>
      <c r="KZ27" s="62"/>
      <c r="LA27" s="62"/>
      <c r="LB27" s="62"/>
      <c r="LC27" s="62"/>
      <c r="LD27" s="62"/>
      <c r="LE27" s="62"/>
      <c r="LF27" s="62"/>
      <c r="LG27" s="62"/>
      <c r="LH27" s="62"/>
      <c r="LI27" s="62"/>
      <c r="LJ27" s="62"/>
      <c r="LK27" s="62"/>
      <c r="LL27" s="62"/>
      <c r="LM27" s="62"/>
      <c r="LN27" s="62"/>
      <c r="LO27" s="62"/>
      <c r="LP27" s="62"/>
      <c r="LQ27" s="62"/>
      <c r="LR27" s="62"/>
      <c r="LS27" s="62"/>
      <c r="LT27" s="62"/>
      <c r="LU27" s="62"/>
      <c r="LV27" s="62"/>
      <c r="LW27" s="62"/>
      <c r="LX27" s="62"/>
      <c r="LY27" s="62"/>
      <c r="LZ27" s="62"/>
      <c r="MA27" s="62"/>
      <c r="MB27" s="62"/>
      <c r="MC27" s="62"/>
      <c r="MD27" s="62"/>
      <c r="ME27" s="62"/>
      <c r="MF27" s="62"/>
      <c r="MG27" s="62"/>
      <c r="MH27" s="62"/>
      <c r="MI27" s="62"/>
      <c r="MJ27" s="62"/>
      <c r="MK27" s="62"/>
      <c r="ML27" s="62"/>
      <c r="MM27" s="62"/>
      <c r="MN27" s="62"/>
      <c r="MO27" s="62"/>
      <c r="MP27" s="62"/>
      <c r="MQ27" s="62"/>
      <c r="MR27" s="62"/>
      <c r="MS27" s="62"/>
      <c r="MT27" s="62"/>
      <c r="MU27" s="62"/>
      <c r="MV27" s="62"/>
      <c r="MW27" s="62"/>
      <c r="MX27" s="62"/>
      <c r="MY27" s="62"/>
      <c r="MZ27" s="62"/>
      <c r="NA27" s="62"/>
      <c r="NB27" s="62"/>
      <c r="NC27" s="62"/>
      <c r="ND27" s="62"/>
      <c r="NE27" s="62"/>
      <c r="NF27" s="62"/>
      <c r="NG27" s="62"/>
      <c r="NH27" s="62"/>
    </row>
    <row r="28" spans="1:372" s="4" customFormat="1">
      <c r="U28" s="65"/>
      <c r="V28" s="65"/>
      <c r="W28" s="65"/>
      <c r="X28" s="65"/>
      <c r="Y28" s="65"/>
      <c r="Z28" s="65"/>
      <c r="AA28" s="65"/>
      <c r="AB28" s="65"/>
      <c r="AC28" s="65"/>
      <c r="AD28" s="65"/>
      <c r="AE28" s="65"/>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62"/>
      <c r="DV28" s="62"/>
      <c r="DW28" s="62"/>
      <c r="DX28" s="62"/>
      <c r="DY28" s="62"/>
      <c r="DZ28" s="62"/>
      <c r="EA28" s="62"/>
      <c r="EB28" s="62"/>
      <c r="EC28" s="62"/>
      <c r="ED28" s="62"/>
      <c r="EE28" s="62"/>
      <c r="EF28" s="62"/>
      <c r="EG28" s="62"/>
      <c r="EH28" s="62"/>
      <c r="EI28" s="62"/>
      <c r="EJ28" s="62"/>
      <c r="EK28" s="62"/>
      <c r="EL28" s="62"/>
      <c r="EM28" s="62"/>
      <c r="EN28" s="62"/>
      <c r="EO28" s="62"/>
      <c r="EP28" s="62"/>
      <c r="EQ28" s="62"/>
      <c r="ER28" s="62"/>
      <c r="ES28" s="62"/>
      <c r="ET28" s="62"/>
      <c r="EU28" s="62"/>
      <c r="EV28" s="62"/>
      <c r="EW28" s="62"/>
      <c r="EX28" s="62"/>
      <c r="EY28" s="62"/>
      <c r="EZ28" s="62"/>
      <c r="FA28" s="62"/>
      <c r="FB28" s="62"/>
      <c r="FC28" s="62"/>
      <c r="FD28" s="62"/>
      <c r="FE28" s="62"/>
      <c r="FF28" s="62"/>
      <c r="FG28" s="62"/>
      <c r="FH28" s="62"/>
      <c r="FI28" s="62"/>
      <c r="FJ28" s="62"/>
      <c r="FK28" s="62"/>
      <c r="FL28" s="62"/>
      <c r="FM28" s="62"/>
      <c r="FN28" s="62"/>
      <c r="FO28" s="62"/>
      <c r="FP28" s="62"/>
      <c r="FQ28" s="62"/>
      <c r="FR28" s="62"/>
      <c r="FS28" s="62"/>
      <c r="FT28" s="62"/>
      <c r="FU28" s="62"/>
      <c r="FV28" s="62"/>
      <c r="FW28" s="62"/>
      <c r="FX28" s="62"/>
      <c r="FY28" s="62"/>
      <c r="FZ28" s="62"/>
      <c r="GA28" s="62"/>
      <c r="GB28" s="62"/>
      <c r="GC28" s="62"/>
      <c r="GD28" s="62"/>
      <c r="GE28" s="62"/>
      <c r="GF28" s="62"/>
      <c r="GG28" s="62"/>
      <c r="GH28" s="62"/>
      <c r="GI28" s="62"/>
      <c r="GJ28" s="62"/>
      <c r="GK28" s="62"/>
      <c r="GL28" s="62"/>
      <c r="GM28" s="62"/>
      <c r="GN28" s="62"/>
      <c r="GO28" s="62"/>
      <c r="GP28" s="62"/>
      <c r="GQ28" s="62"/>
      <c r="GR28" s="62"/>
      <c r="GS28" s="62"/>
      <c r="GT28" s="62"/>
      <c r="GU28" s="62"/>
      <c r="GV28" s="62"/>
      <c r="GW28" s="62"/>
      <c r="GX28" s="62"/>
      <c r="GY28" s="62"/>
      <c r="GZ28" s="62"/>
      <c r="HA28" s="62"/>
      <c r="HB28" s="62"/>
      <c r="HC28" s="62"/>
      <c r="HD28" s="62"/>
      <c r="HE28" s="62"/>
      <c r="HF28" s="62"/>
      <c r="HG28" s="62"/>
      <c r="HH28" s="62"/>
      <c r="HI28" s="62"/>
      <c r="HJ28" s="62"/>
      <c r="HK28" s="62"/>
      <c r="HL28" s="62"/>
      <c r="HM28" s="62"/>
      <c r="HN28" s="62"/>
      <c r="HO28" s="62"/>
      <c r="HP28" s="62"/>
      <c r="HQ28" s="62"/>
      <c r="HR28" s="62"/>
      <c r="HS28" s="62"/>
      <c r="HT28" s="62"/>
      <c r="HU28" s="62"/>
      <c r="HV28" s="62"/>
      <c r="HW28" s="62"/>
      <c r="HX28" s="62"/>
      <c r="HY28" s="62"/>
      <c r="HZ28" s="62"/>
      <c r="IA28" s="62"/>
      <c r="IB28" s="62"/>
      <c r="IC28" s="62"/>
      <c r="ID28" s="62"/>
      <c r="IE28" s="62"/>
      <c r="IF28" s="62"/>
      <c r="IG28" s="62"/>
      <c r="IH28" s="62"/>
      <c r="II28" s="62"/>
      <c r="IJ28" s="62"/>
      <c r="IK28" s="62"/>
      <c r="IL28" s="62"/>
      <c r="IM28" s="62"/>
      <c r="IN28" s="62"/>
      <c r="IO28" s="62"/>
      <c r="IP28" s="62"/>
      <c r="IQ28" s="62"/>
      <c r="IR28" s="62"/>
      <c r="IS28" s="62"/>
      <c r="IT28" s="62"/>
      <c r="IU28" s="62"/>
      <c r="IV28" s="62"/>
      <c r="IW28" s="62"/>
      <c r="IX28" s="62"/>
      <c r="IY28" s="62"/>
      <c r="IZ28" s="62"/>
      <c r="JA28" s="62"/>
      <c r="JB28" s="62"/>
      <c r="JC28" s="62"/>
      <c r="JD28" s="62"/>
      <c r="JE28" s="62"/>
      <c r="JF28" s="62"/>
      <c r="JG28" s="62"/>
      <c r="JH28" s="62"/>
      <c r="JI28" s="62"/>
      <c r="JJ28" s="62"/>
      <c r="JK28" s="62"/>
      <c r="JL28" s="62"/>
      <c r="JM28" s="62"/>
      <c r="JN28" s="62"/>
      <c r="JO28" s="62"/>
      <c r="JP28" s="62"/>
      <c r="JQ28" s="62"/>
      <c r="JR28" s="62"/>
      <c r="JS28" s="62"/>
      <c r="JT28" s="62"/>
      <c r="JU28" s="62"/>
      <c r="JV28" s="62"/>
      <c r="JW28" s="62"/>
      <c r="JX28" s="62"/>
      <c r="JY28" s="62"/>
      <c r="JZ28" s="62"/>
      <c r="KA28" s="62"/>
      <c r="KB28" s="62"/>
      <c r="KC28" s="62"/>
      <c r="KD28" s="62"/>
      <c r="KE28" s="62"/>
      <c r="KF28" s="62"/>
      <c r="KG28" s="62"/>
      <c r="KH28" s="62"/>
      <c r="KI28" s="62"/>
      <c r="KJ28" s="62"/>
      <c r="KK28" s="62"/>
      <c r="KL28" s="62"/>
      <c r="KM28" s="62"/>
      <c r="KN28" s="62"/>
      <c r="KO28" s="62"/>
      <c r="KP28" s="62"/>
      <c r="KQ28" s="62"/>
      <c r="KR28" s="62"/>
      <c r="KS28" s="62"/>
      <c r="KT28" s="62"/>
      <c r="KU28" s="62"/>
      <c r="KV28" s="62"/>
      <c r="KW28" s="62"/>
      <c r="KX28" s="62"/>
      <c r="KY28" s="62"/>
      <c r="KZ28" s="62"/>
      <c r="LA28" s="62"/>
      <c r="LB28" s="62"/>
      <c r="LC28" s="62"/>
      <c r="LD28" s="62"/>
      <c r="LE28" s="62"/>
      <c r="LF28" s="62"/>
      <c r="LG28" s="62"/>
      <c r="LH28" s="62"/>
      <c r="LI28" s="62"/>
      <c r="LJ28" s="62"/>
      <c r="LK28" s="62"/>
      <c r="LL28" s="62"/>
      <c r="LM28" s="62"/>
      <c r="LN28" s="62"/>
      <c r="LO28" s="62"/>
      <c r="LP28" s="62"/>
      <c r="LQ28" s="62"/>
      <c r="LR28" s="62"/>
      <c r="LS28" s="62"/>
      <c r="LT28" s="62"/>
      <c r="LU28" s="62"/>
      <c r="LV28" s="62"/>
      <c r="LW28" s="62"/>
      <c r="LX28" s="62"/>
      <c r="LY28" s="62"/>
      <c r="LZ28" s="62"/>
      <c r="MA28" s="62"/>
      <c r="MB28" s="62"/>
      <c r="MC28" s="62"/>
      <c r="MD28" s="62"/>
      <c r="ME28" s="62"/>
      <c r="MF28" s="62"/>
      <c r="MG28" s="62"/>
      <c r="MH28" s="62"/>
      <c r="MI28" s="62"/>
      <c r="MJ28" s="62"/>
      <c r="MK28" s="62"/>
      <c r="ML28" s="62"/>
      <c r="MM28" s="62"/>
      <c r="MN28" s="62"/>
      <c r="MO28" s="62"/>
      <c r="MP28" s="62"/>
      <c r="MQ28" s="62"/>
      <c r="MR28" s="62"/>
      <c r="MS28" s="62"/>
      <c r="MT28" s="62"/>
      <c r="MU28" s="62"/>
      <c r="MV28" s="62"/>
      <c r="MW28" s="62"/>
      <c r="MX28" s="62"/>
      <c r="MY28" s="62"/>
      <c r="MZ28" s="62"/>
      <c r="NA28" s="62"/>
      <c r="NB28" s="62"/>
      <c r="NC28" s="62"/>
      <c r="ND28" s="62"/>
      <c r="NE28" s="62"/>
      <c r="NF28" s="62"/>
      <c r="NG28" s="62"/>
      <c r="NH28" s="62"/>
    </row>
    <row r="29" spans="1:372" s="4" customFormat="1">
      <c r="U29" s="65"/>
      <c r="V29" s="65"/>
      <c r="W29" s="65"/>
      <c r="X29" s="65"/>
      <c r="Y29" s="65"/>
      <c r="Z29" s="65"/>
      <c r="AA29" s="65"/>
      <c r="AB29" s="65"/>
      <c r="AC29" s="65"/>
      <c r="AD29" s="65"/>
      <c r="AE29" s="65"/>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62"/>
      <c r="DW29" s="62"/>
      <c r="DX29" s="62"/>
      <c r="DY29" s="62"/>
      <c r="DZ29" s="62"/>
      <c r="EA29" s="62"/>
      <c r="EB29" s="62"/>
      <c r="EC29" s="62"/>
      <c r="ED29" s="62"/>
      <c r="EE29" s="62"/>
      <c r="EF29" s="62"/>
      <c r="EG29" s="62"/>
      <c r="EH29" s="62"/>
      <c r="EI29" s="62"/>
      <c r="EJ29" s="62"/>
      <c r="EK29" s="62"/>
      <c r="EL29" s="62"/>
      <c r="EM29" s="62"/>
      <c r="EN29" s="62"/>
      <c r="EO29" s="62"/>
      <c r="EP29" s="62"/>
      <c r="EQ29" s="62"/>
      <c r="ER29" s="62"/>
      <c r="ES29" s="62"/>
      <c r="ET29" s="62"/>
      <c r="EU29" s="62"/>
      <c r="EV29" s="62"/>
      <c r="EW29" s="62"/>
      <c r="EX29" s="62"/>
      <c r="EY29" s="62"/>
      <c r="EZ29" s="62"/>
      <c r="FA29" s="62"/>
      <c r="FB29" s="62"/>
      <c r="FC29" s="62"/>
      <c r="FD29" s="62"/>
      <c r="FE29" s="62"/>
      <c r="FF29" s="62"/>
      <c r="FG29" s="62"/>
      <c r="FH29" s="62"/>
      <c r="FI29" s="62"/>
      <c r="FJ29" s="62"/>
      <c r="FK29" s="62"/>
      <c r="FL29" s="62"/>
      <c r="FM29" s="62"/>
      <c r="FN29" s="62"/>
      <c r="FO29" s="62"/>
      <c r="FP29" s="62"/>
      <c r="FQ29" s="62"/>
      <c r="FR29" s="62"/>
      <c r="FS29" s="62"/>
      <c r="FT29" s="62"/>
      <c r="FU29" s="62"/>
      <c r="FV29" s="62"/>
      <c r="FW29" s="62"/>
      <c r="FX29" s="62"/>
      <c r="FY29" s="62"/>
      <c r="FZ29" s="62"/>
      <c r="GA29" s="62"/>
      <c r="GB29" s="62"/>
      <c r="GC29" s="62"/>
      <c r="GD29" s="62"/>
      <c r="GE29" s="62"/>
      <c r="GF29" s="62"/>
      <c r="GG29" s="62"/>
      <c r="GH29" s="62"/>
      <c r="GI29" s="62"/>
      <c r="GJ29" s="62"/>
      <c r="GK29" s="62"/>
      <c r="GL29" s="62"/>
      <c r="GM29" s="62"/>
      <c r="GN29" s="62"/>
      <c r="GO29" s="62"/>
      <c r="GP29" s="62"/>
      <c r="GQ29" s="62"/>
      <c r="GR29" s="62"/>
      <c r="GS29" s="62"/>
      <c r="GT29" s="62"/>
      <c r="GU29" s="62"/>
      <c r="GV29" s="62"/>
      <c r="GW29" s="62"/>
      <c r="GX29" s="62"/>
      <c r="GY29" s="62"/>
      <c r="GZ29" s="62"/>
      <c r="HA29" s="62"/>
      <c r="HB29" s="62"/>
      <c r="HC29" s="62"/>
      <c r="HD29" s="62"/>
      <c r="HE29" s="62"/>
      <c r="HF29" s="62"/>
      <c r="HG29" s="62"/>
      <c r="HH29" s="62"/>
      <c r="HI29" s="62"/>
      <c r="HJ29" s="62"/>
      <c r="HK29" s="62"/>
      <c r="HL29" s="62"/>
      <c r="HM29" s="62"/>
      <c r="HN29" s="62"/>
      <c r="HO29" s="62"/>
      <c r="HP29" s="62"/>
      <c r="HQ29" s="62"/>
      <c r="HR29" s="62"/>
      <c r="HS29" s="62"/>
      <c r="HT29" s="62"/>
      <c r="HU29" s="62"/>
      <c r="HV29" s="62"/>
      <c r="HW29" s="62"/>
      <c r="HX29" s="62"/>
      <c r="HY29" s="62"/>
      <c r="HZ29" s="62"/>
      <c r="IA29" s="62"/>
      <c r="IB29" s="62"/>
      <c r="IC29" s="62"/>
      <c r="ID29" s="62"/>
      <c r="IE29" s="62"/>
      <c r="IF29" s="62"/>
      <c r="IG29" s="62"/>
      <c r="IH29" s="62"/>
      <c r="II29" s="62"/>
      <c r="IJ29" s="62"/>
      <c r="IK29" s="62"/>
      <c r="IL29" s="62"/>
      <c r="IM29" s="62"/>
      <c r="IN29" s="62"/>
      <c r="IO29" s="62"/>
      <c r="IP29" s="62"/>
      <c r="IQ29" s="62"/>
      <c r="IR29" s="62"/>
      <c r="IS29" s="62"/>
      <c r="IT29" s="62"/>
      <c r="IU29" s="62"/>
      <c r="IV29" s="62"/>
      <c r="IW29" s="62"/>
      <c r="IX29" s="62"/>
      <c r="IY29" s="62"/>
      <c r="IZ29" s="62"/>
      <c r="JA29" s="62"/>
      <c r="JB29" s="62"/>
      <c r="JC29" s="62"/>
      <c r="JD29" s="62"/>
      <c r="JE29" s="62"/>
      <c r="JF29" s="62"/>
      <c r="JG29" s="62"/>
      <c r="JH29" s="62"/>
      <c r="JI29" s="62"/>
      <c r="JJ29" s="62"/>
      <c r="JK29" s="62"/>
      <c r="JL29" s="62"/>
      <c r="JM29" s="62"/>
      <c r="JN29" s="62"/>
      <c r="JO29" s="62"/>
      <c r="JP29" s="62"/>
      <c r="JQ29" s="62"/>
      <c r="JR29" s="62"/>
      <c r="JS29" s="62"/>
      <c r="JT29" s="62"/>
      <c r="JU29" s="62"/>
      <c r="JV29" s="62"/>
      <c r="JW29" s="62"/>
      <c r="JX29" s="62"/>
      <c r="JY29" s="62"/>
      <c r="JZ29" s="62"/>
      <c r="KA29" s="62"/>
      <c r="KB29" s="62"/>
      <c r="KC29" s="62"/>
      <c r="KD29" s="62"/>
      <c r="KE29" s="62"/>
      <c r="KF29" s="62"/>
      <c r="KG29" s="62"/>
      <c r="KH29" s="62"/>
      <c r="KI29" s="62"/>
      <c r="KJ29" s="62"/>
      <c r="KK29" s="62"/>
      <c r="KL29" s="62"/>
      <c r="KM29" s="62"/>
      <c r="KN29" s="62"/>
      <c r="KO29" s="62"/>
      <c r="KP29" s="62"/>
      <c r="KQ29" s="62"/>
      <c r="KR29" s="62"/>
      <c r="KS29" s="62"/>
      <c r="KT29" s="62"/>
      <c r="KU29" s="62"/>
      <c r="KV29" s="62"/>
      <c r="KW29" s="62"/>
      <c r="KX29" s="62"/>
      <c r="KY29" s="62"/>
      <c r="KZ29" s="62"/>
      <c r="LA29" s="62"/>
      <c r="LB29" s="62"/>
      <c r="LC29" s="62"/>
      <c r="LD29" s="62"/>
      <c r="LE29" s="62"/>
      <c r="LF29" s="62"/>
      <c r="LG29" s="62"/>
      <c r="LH29" s="62"/>
      <c r="LI29" s="62"/>
      <c r="LJ29" s="62"/>
      <c r="LK29" s="62"/>
      <c r="LL29" s="62"/>
      <c r="LM29" s="62"/>
      <c r="LN29" s="62"/>
      <c r="LO29" s="62"/>
      <c r="LP29" s="62"/>
      <c r="LQ29" s="62"/>
      <c r="LR29" s="62"/>
      <c r="LS29" s="62"/>
      <c r="LT29" s="62"/>
      <c r="LU29" s="62"/>
      <c r="LV29" s="62"/>
      <c r="LW29" s="62"/>
      <c r="LX29" s="62"/>
      <c r="LY29" s="62"/>
      <c r="LZ29" s="62"/>
      <c r="MA29" s="62"/>
      <c r="MB29" s="62"/>
      <c r="MC29" s="62"/>
      <c r="MD29" s="62"/>
      <c r="ME29" s="62"/>
      <c r="MF29" s="62"/>
      <c r="MG29" s="62"/>
      <c r="MH29" s="62"/>
      <c r="MI29" s="62"/>
      <c r="MJ29" s="62"/>
      <c r="MK29" s="62"/>
      <c r="ML29" s="62"/>
      <c r="MM29" s="62"/>
      <c r="MN29" s="62"/>
      <c r="MO29" s="62"/>
      <c r="MP29" s="62"/>
      <c r="MQ29" s="62"/>
      <c r="MR29" s="62"/>
      <c r="MS29" s="62"/>
      <c r="MT29" s="62"/>
      <c r="MU29" s="62"/>
      <c r="MV29" s="62"/>
      <c r="MW29" s="62"/>
      <c r="MX29" s="62"/>
      <c r="MY29" s="62"/>
      <c r="MZ29" s="62"/>
      <c r="NA29" s="62"/>
      <c r="NB29" s="62"/>
      <c r="NC29" s="62"/>
      <c r="ND29" s="62"/>
      <c r="NE29" s="62"/>
      <c r="NF29" s="62"/>
      <c r="NG29" s="62"/>
      <c r="NH29" s="62"/>
    </row>
    <row r="30" spans="1:372" s="4" customFormat="1">
      <c r="U30" s="65"/>
      <c r="V30" s="65"/>
      <c r="W30" s="65"/>
      <c r="X30" s="65"/>
      <c r="Y30" s="65"/>
      <c r="Z30" s="65"/>
      <c r="AA30" s="65"/>
      <c r="AB30" s="65"/>
      <c r="AC30" s="65"/>
      <c r="AD30" s="65"/>
      <c r="AE30" s="65"/>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c r="HJ30" s="62"/>
      <c r="HK30" s="62"/>
      <c r="HL30" s="62"/>
      <c r="HM30" s="62"/>
      <c r="HN30" s="62"/>
      <c r="HO30" s="62"/>
      <c r="HP30" s="62"/>
      <c r="HQ30" s="62"/>
      <c r="HR30" s="62"/>
      <c r="HS30" s="62"/>
      <c r="HT30" s="62"/>
      <c r="HU30" s="62"/>
      <c r="HV30" s="62"/>
      <c r="HW30" s="62"/>
      <c r="HX30" s="62"/>
      <c r="HY30" s="62"/>
      <c r="HZ30" s="62"/>
      <c r="IA30" s="62"/>
      <c r="IB30" s="62"/>
      <c r="IC30" s="62"/>
      <c r="ID30" s="62"/>
      <c r="IE30" s="62"/>
      <c r="IF30" s="62"/>
      <c r="IG30" s="62"/>
      <c r="IH30" s="62"/>
      <c r="II30" s="62"/>
      <c r="IJ30" s="62"/>
      <c r="IK30" s="62"/>
      <c r="IL30" s="62"/>
      <c r="IM30" s="62"/>
      <c r="IN30" s="62"/>
      <c r="IO30" s="62"/>
      <c r="IP30" s="62"/>
      <c r="IQ30" s="62"/>
      <c r="IR30" s="62"/>
      <c r="IS30" s="62"/>
      <c r="IT30" s="62"/>
      <c r="IU30" s="62"/>
      <c r="IV30" s="62"/>
      <c r="IW30" s="62"/>
      <c r="IX30" s="62"/>
      <c r="IY30" s="62"/>
      <c r="IZ30" s="62"/>
      <c r="JA30" s="62"/>
      <c r="JB30" s="62"/>
      <c r="JC30" s="62"/>
      <c r="JD30" s="62"/>
      <c r="JE30" s="62"/>
      <c r="JF30" s="62"/>
      <c r="JG30" s="62"/>
      <c r="JH30" s="62"/>
      <c r="JI30" s="62"/>
      <c r="JJ30" s="62"/>
      <c r="JK30" s="62"/>
      <c r="JL30" s="62"/>
      <c r="JM30" s="62"/>
      <c r="JN30" s="62"/>
      <c r="JO30" s="62"/>
      <c r="JP30" s="62"/>
      <c r="JQ30" s="62"/>
      <c r="JR30" s="62"/>
      <c r="JS30" s="62"/>
      <c r="JT30" s="62"/>
      <c r="JU30" s="62"/>
      <c r="JV30" s="62"/>
      <c r="JW30" s="62"/>
      <c r="JX30" s="62"/>
      <c r="JY30" s="62"/>
      <c r="JZ30" s="62"/>
      <c r="KA30" s="62"/>
      <c r="KB30" s="62"/>
      <c r="KC30" s="62"/>
      <c r="KD30" s="62"/>
      <c r="KE30" s="62"/>
      <c r="KF30" s="62"/>
      <c r="KG30" s="62"/>
      <c r="KH30" s="62"/>
      <c r="KI30" s="62"/>
      <c r="KJ30" s="62"/>
      <c r="KK30" s="62"/>
      <c r="KL30" s="62"/>
      <c r="KM30" s="62"/>
      <c r="KN30" s="62"/>
      <c r="KO30" s="62"/>
      <c r="KP30" s="62"/>
      <c r="KQ30" s="62"/>
      <c r="KR30" s="62"/>
      <c r="KS30" s="62"/>
      <c r="KT30" s="62"/>
      <c r="KU30" s="62"/>
      <c r="KV30" s="62"/>
      <c r="KW30" s="62"/>
      <c r="KX30" s="62"/>
      <c r="KY30" s="62"/>
      <c r="KZ30" s="62"/>
      <c r="LA30" s="62"/>
      <c r="LB30" s="62"/>
      <c r="LC30" s="62"/>
      <c r="LD30" s="62"/>
      <c r="LE30" s="62"/>
      <c r="LF30" s="62"/>
      <c r="LG30" s="62"/>
      <c r="LH30" s="62"/>
      <c r="LI30" s="62"/>
      <c r="LJ30" s="62"/>
      <c r="LK30" s="62"/>
      <c r="LL30" s="62"/>
      <c r="LM30" s="62"/>
      <c r="LN30" s="62"/>
      <c r="LO30" s="62"/>
      <c r="LP30" s="62"/>
      <c r="LQ30" s="62"/>
      <c r="LR30" s="62"/>
      <c r="LS30" s="62"/>
      <c r="LT30" s="62"/>
      <c r="LU30" s="62"/>
      <c r="LV30" s="62"/>
      <c r="LW30" s="62"/>
      <c r="LX30" s="62"/>
      <c r="LY30" s="62"/>
      <c r="LZ30" s="62"/>
      <c r="MA30" s="62"/>
      <c r="MB30" s="62"/>
      <c r="MC30" s="62"/>
      <c r="MD30" s="62"/>
      <c r="ME30" s="62"/>
      <c r="MF30" s="62"/>
      <c r="MG30" s="62"/>
      <c r="MH30" s="62"/>
      <c r="MI30" s="62"/>
      <c r="MJ30" s="62"/>
      <c r="MK30" s="62"/>
      <c r="ML30" s="62"/>
      <c r="MM30" s="62"/>
      <c r="MN30" s="62"/>
      <c r="MO30" s="62"/>
      <c r="MP30" s="62"/>
      <c r="MQ30" s="62"/>
      <c r="MR30" s="62"/>
      <c r="MS30" s="62"/>
      <c r="MT30" s="62"/>
      <c r="MU30" s="62"/>
      <c r="MV30" s="62"/>
      <c r="MW30" s="62"/>
      <c r="MX30" s="62"/>
      <c r="MY30" s="62"/>
      <c r="MZ30" s="62"/>
      <c r="NA30" s="62"/>
      <c r="NB30" s="62"/>
      <c r="NC30" s="62"/>
      <c r="ND30" s="62"/>
      <c r="NE30" s="62"/>
      <c r="NF30" s="62"/>
      <c r="NG30" s="62"/>
      <c r="NH30" s="62"/>
    </row>
    <row r="31" spans="1:372" s="4" customFormat="1">
      <c r="U31" s="65"/>
      <c r="V31" s="65"/>
      <c r="W31" s="65"/>
      <c r="X31" s="65"/>
      <c r="Y31" s="65"/>
      <c r="Z31" s="65"/>
      <c r="AA31" s="65"/>
      <c r="AB31" s="65"/>
      <c r="AC31" s="65"/>
      <c r="AD31" s="65"/>
      <c r="AE31" s="65"/>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2"/>
      <c r="GM31" s="62"/>
      <c r="GN31" s="62"/>
      <c r="GO31" s="62"/>
      <c r="GP31" s="62"/>
      <c r="GQ31" s="62"/>
      <c r="GR31" s="62"/>
      <c r="GS31" s="62"/>
      <c r="GT31" s="62"/>
      <c r="GU31" s="62"/>
      <c r="GV31" s="62"/>
      <c r="GW31" s="62"/>
      <c r="GX31" s="62"/>
      <c r="GY31" s="62"/>
      <c r="GZ31" s="62"/>
      <c r="HA31" s="62"/>
      <c r="HB31" s="62"/>
      <c r="HC31" s="62"/>
      <c r="HD31" s="62"/>
      <c r="HE31" s="62"/>
      <c r="HF31" s="62"/>
      <c r="HG31" s="62"/>
      <c r="HH31" s="62"/>
      <c r="HI31" s="62"/>
      <c r="HJ31" s="62"/>
      <c r="HK31" s="62"/>
      <c r="HL31" s="62"/>
      <c r="HM31" s="62"/>
      <c r="HN31" s="62"/>
      <c r="HO31" s="62"/>
      <c r="HP31" s="62"/>
      <c r="HQ31" s="62"/>
      <c r="HR31" s="62"/>
      <c r="HS31" s="62"/>
      <c r="HT31" s="62"/>
      <c r="HU31" s="62"/>
      <c r="HV31" s="62"/>
      <c r="HW31" s="62"/>
      <c r="HX31" s="62"/>
      <c r="HY31" s="62"/>
      <c r="HZ31" s="62"/>
      <c r="IA31" s="62"/>
      <c r="IB31" s="62"/>
      <c r="IC31" s="62"/>
      <c r="ID31" s="62"/>
      <c r="IE31" s="62"/>
      <c r="IF31" s="62"/>
      <c r="IG31" s="62"/>
      <c r="IH31" s="62"/>
      <c r="II31" s="62"/>
      <c r="IJ31" s="62"/>
      <c r="IK31" s="62"/>
      <c r="IL31" s="62"/>
      <c r="IM31" s="62"/>
      <c r="IN31" s="62"/>
      <c r="IO31" s="62"/>
      <c r="IP31" s="62"/>
      <c r="IQ31" s="62"/>
      <c r="IR31" s="62"/>
      <c r="IS31" s="62"/>
      <c r="IT31" s="62"/>
      <c r="IU31" s="62"/>
      <c r="IV31" s="62"/>
      <c r="IW31" s="62"/>
      <c r="IX31" s="62"/>
      <c r="IY31" s="62"/>
      <c r="IZ31" s="62"/>
      <c r="JA31" s="62"/>
      <c r="JB31" s="62"/>
      <c r="JC31" s="62"/>
      <c r="JD31" s="62"/>
      <c r="JE31" s="62"/>
      <c r="JF31" s="62"/>
      <c r="JG31" s="62"/>
      <c r="JH31" s="62"/>
      <c r="JI31" s="62"/>
      <c r="JJ31" s="62"/>
      <c r="JK31" s="62"/>
      <c r="JL31" s="62"/>
      <c r="JM31" s="62"/>
      <c r="JN31" s="62"/>
      <c r="JO31" s="62"/>
      <c r="JP31" s="62"/>
      <c r="JQ31" s="62"/>
      <c r="JR31" s="62"/>
      <c r="JS31" s="62"/>
      <c r="JT31" s="62"/>
      <c r="JU31" s="62"/>
      <c r="JV31" s="62"/>
      <c r="JW31" s="62"/>
      <c r="JX31" s="62"/>
      <c r="JY31" s="62"/>
      <c r="JZ31" s="62"/>
      <c r="KA31" s="62"/>
      <c r="KB31" s="62"/>
      <c r="KC31" s="62"/>
      <c r="KD31" s="62"/>
      <c r="KE31" s="62"/>
      <c r="KF31" s="62"/>
      <c r="KG31" s="62"/>
      <c r="KH31" s="62"/>
      <c r="KI31" s="62"/>
      <c r="KJ31" s="62"/>
      <c r="KK31" s="62"/>
      <c r="KL31" s="62"/>
      <c r="KM31" s="62"/>
      <c r="KN31" s="62"/>
      <c r="KO31" s="62"/>
      <c r="KP31" s="62"/>
      <c r="KQ31" s="62"/>
      <c r="KR31" s="62"/>
      <c r="KS31" s="62"/>
      <c r="KT31" s="62"/>
      <c r="KU31" s="62"/>
      <c r="KV31" s="62"/>
      <c r="KW31" s="62"/>
      <c r="KX31" s="62"/>
      <c r="KY31" s="62"/>
      <c r="KZ31" s="62"/>
      <c r="LA31" s="62"/>
      <c r="LB31" s="62"/>
      <c r="LC31" s="62"/>
      <c r="LD31" s="62"/>
      <c r="LE31" s="62"/>
      <c r="LF31" s="62"/>
      <c r="LG31" s="62"/>
      <c r="LH31" s="62"/>
      <c r="LI31" s="62"/>
      <c r="LJ31" s="62"/>
      <c r="LK31" s="62"/>
      <c r="LL31" s="62"/>
      <c r="LM31" s="62"/>
      <c r="LN31" s="62"/>
      <c r="LO31" s="62"/>
      <c r="LP31" s="62"/>
      <c r="LQ31" s="62"/>
      <c r="LR31" s="62"/>
      <c r="LS31" s="62"/>
      <c r="LT31" s="62"/>
      <c r="LU31" s="62"/>
      <c r="LV31" s="62"/>
      <c r="LW31" s="62"/>
      <c r="LX31" s="62"/>
      <c r="LY31" s="62"/>
      <c r="LZ31" s="62"/>
      <c r="MA31" s="62"/>
      <c r="MB31" s="62"/>
      <c r="MC31" s="62"/>
      <c r="MD31" s="62"/>
      <c r="ME31" s="62"/>
      <c r="MF31" s="62"/>
      <c r="MG31" s="62"/>
      <c r="MH31" s="62"/>
      <c r="MI31" s="62"/>
      <c r="MJ31" s="62"/>
      <c r="MK31" s="62"/>
      <c r="ML31" s="62"/>
      <c r="MM31" s="62"/>
      <c r="MN31" s="62"/>
      <c r="MO31" s="62"/>
      <c r="MP31" s="62"/>
      <c r="MQ31" s="62"/>
      <c r="MR31" s="62"/>
      <c r="MS31" s="62"/>
      <c r="MT31" s="62"/>
      <c r="MU31" s="62"/>
      <c r="MV31" s="62"/>
      <c r="MW31" s="62"/>
      <c r="MX31" s="62"/>
      <c r="MY31" s="62"/>
      <c r="MZ31" s="62"/>
      <c r="NA31" s="62"/>
      <c r="NB31" s="62"/>
      <c r="NC31" s="62"/>
      <c r="ND31" s="62"/>
      <c r="NE31" s="62"/>
      <c r="NF31" s="62"/>
      <c r="NG31" s="62"/>
      <c r="NH31" s="62"/>
    </row>
    <row r="32" spans="1:372" s="4" customFormat="1">
      <c r="U32" s="65"/>
      <c r="V32" s="65"/>
      <c r="W32" s="65"/>
      <c r="X32" s="65"/>
      <c r="Y32" s="65"/>
      <c r="Z32" s="65"/>
      <c r="AA32" s="65"/>
      <c r="AB32" s="65"/>
      <c r="AC32" s="65"/>
      <c r="AD32" s="65"/>
      <c r="AE32" s="65"/>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c r="GE32" s="62"/>
      <c r="GF32" s="62"/>
      <c r="GG32" s="62"/>
      <c r="GH32" s="62"/>
      <c r="GI32" s="62"/>
      <c r="GJ32" s="62"/>
      <c r="GK32" s="62"/>
      <c r="GL32" s="62"/>
      <c r="GM32" s="62"/>
      <c r="GN32" s="62"/>
      <c r="GO32" s="62"/>
      <c r="GP32" s="62"/>
      <c r="GQ32" s="62"/>
      <c r="GR32" s="62"/>
      <c r="GS32" s="62"/>
      <c r="GT32" s="62"/>
      <c r="GU32" s="62"/>
      <c r="GV32" s="62"/>
      <c r="GW32" s="62"/>
      <c r="GX32" s="62"/>
      <c r="GY32" s="62"/>
      <c r="GZ32" s="62"/>
      <c r="HA32" s="62"/>
      <c r="HB32" s="62"/>
      <c r="HC32" s="62"/>
      <c r="HD32" s="62"/>
      <c r="HE32" s="62"/>
      <c r="HF32" s="62"/>
      <c r="HG32" s="62"/>
      <c r="HH32" s="62"/>
      <c r="HI32" s="62"/>
      <c r="HJ32" s="62"/>
      <c r="HK32" s="62"/>
      <c r="HL32" s="62"/>
      <c r="HM32" s="62"/>
      <c r="HN32" s="62"/>
      <c r="HO32" s="62"/>
      <c r="HP32" s="62"/>
      <c r="HQ32" s="62"/>
      <c r="HR32" s="62"/>
      <c r="HS32" s="62"/>
      <c r="HT32" s="62"/>
      <c r="HU32" s="62"/>
      <c r="HV32" s="62"/>
      <c r="HW32" s="62"/>
      <c r="HX32" s="62"/>
      <c r="HY32" s="62"/>
      <c r="HZ32" s="62"/>
      <c r="IA32" s="62"/>
      <c r="IB32" s="62"/>
      <c r="IC32" s="62"/>
      <c r="ID32" s="62"/>
      <c r="IE32" s="62"/>
      <c r="IF32" s="62"/>
      <c r="IG32" s="62"/>
      <c r="IH32" s="62"/>
      <c r="II32" s="62"/>
      <c r="IJ32" s="62"/>
      <c r="IK32" s="62"/>
      <c r="IL32" s="62"/>
      <c r="IM32" s="62"/>
      <c r="IN32" s="62"/>
      <c r="IO32" s="62"/>
      <c r="IP32" s="62"/>
      <c r="IQ32" s="62"/>
      <c r="IR32" s="62"/>
      <c r="IS32" s="62"/>
      <c r="IT32" s="62"/>
      <c r="IU32" s="62"/>
      <c r="IV32" s="62"/>
      <c r="IW32" s="62"/>
      <c r="IX32" s="62"/>
      <c r="IY32" s="62"/>
      <c r="IZ32" s="62"/>
      <c r="JA32" s="62"/>
      <c r="JB32" s="62"/>
      <c r="JC32" s="62"/>
      <c r="JD32" s="62"/>
      <c r="JE32" s="62"/>
      <c r="JF32" s="62"/>
      <c r="JG32" s="62"/>
      <c r="JH32" s="62"/>
      <c r="JI32" s="62"/>
      <c r="JJ32" s="62"/>
      <c r="JK32" s="62"/>
      <c r="JL32" s="62"/>
      <c r="JM32" s="62"/>
      <c r="JN32" s="62"/>
      <c r="JO32" s="62"/>
      <c r="JP32" s="62"/>
      <c r="JQ32" s="62"/>
      <c r="JR32" s="62"/>
      <c r="JS32" s="62"/>
      <c r="JT32" s="62"/>
      <c r="JU32" s="62"/>
      <c r="JV32" s="62"/>
      <c r="JW32" s="62"/>
      <c r="JX32" s="62"/>
      <c r="JY32" s="62"/>
      <c r="JZ32" s="62"/>
      <c r="KA32" s="62"/>
      <c r="KB32" s="62"/>
      <c r="KC32" s="62"/>
      <c r="KD32" s="62"/>
      <c r="KE32" s="62"/>
      <c r="KF32" s="62"/>
      <c r="KG32" s="62"/>
      <c r="KH32" s="62"/>
      <c r="KI32" s="62"/>
      <c r="KJ32" s="62"/>
      <c r="KK32" s="62"/>
      <c r="KL32" s="62"/>
      <c r="KM32" s="62"/>
      <c r="KN32" s="62"/>
      <c r="KO32" s="62"/>
      <c r="KP32" s="62"/>
      <c r="KQ32" s="62"/>
      <c r="KR32" s="62"/>
      <c r="KS32" s="62"/>
      <c r="KT32" s="62"/>
      <c r="KU32" s="62"/>
      <c r="KV32" s="62"/>
      <c r="KW32" s="62"/>
      <c r="KX32" s="62"/>
      <c r="KY32" s="62"/>
      <c r="KZ32" s="62"/>
      <c r="LA32" s="62"/>
      <c r="LB32" s="62"/>
      <c r="LC32" s="62"/>
      <c r="LD32" s="62"/>
      <c r="LE32" s="62"/>
      <c r="LF32" s="62"/>
      <c r="LG32" s="62"/>
      <c r="LH32" s="62"/>
      <c r="LI32" s="62"/>
      <c r="LJ32" s="62"/>
      <c r="LK32" s="62"/>
      <c r="LL32" s="62"/>
      <c r="LM32" s="62"/>
      <c r="LN32" s="62"/>
      <c r="LO32" s="62"/>
      <c r="LP32" s="62"/>
      <c r="LQ32" s="62"/>
      <c r="LR32" s="62"/>
      <c r="LS32" s="62"/>
      <c r="LT32" s="62"/>
      <c r="LU32" s="62"/>
      <c r="LV32" s="62"/>
      <c r="LW32" s="62"/>
      <c r="LX32" s="62"/>
      <c r="LY32" s="62"/>
      <c r="LZ32" s="62"/>
      <c r="MA32" s="62"/>
      <c r="MB32" s="62"/>
      <c r="MC32" s="62"/>
      <c r="MD32" s="62"/>
      <c r="ME32" s="62"/>
      <c r="MF32" s="62"/>
      <c r="MG32" s="62"/>
      <c r="MH32" s="62"/>
      <c r="MI32" s="62"/>
      <c r="MJ32" s="62"/>
      <c r="MK32" s="62"/>
      <c r="ML32" s="62"/>
      <c r="MM32" s="62"/>
      <c r="MN32" s="62"/>
      <c r="MO32" s="62"/>
      <c r="MP32" s="62"/>
      <c r="MQ32" s="62"/>
      <c r="MR32" s="62"/>
      <c r="MS32" s="62"/>
      <c r="MT32" s="62"/>
      <c r="MU32" s="62"/>
      <c r="MV32" s="62"/>
      <c r="MW32" s="62"/>
      <c r="MX32" s="62"/>
      <c r="MY32" s="62"/>
      <c r="MZ32" s="62"/>
      <c r="NA32" s="62"/>
      <c r="NB32" s="62"/>
      <c r="NC32" s="62"/>
      <c r="ND32" s="62"/>
      <c r="NE32" s="62"/>
      <c r="NF32" s="62"/>
      <c r="NG32" s="62"/>
      <c r="NH32" s="62"/>
    </row>
    <row r="33" spans="21:372" s="4" customFormat="1">
      <c r="U33" s="65"/>
      <c r="V33" s="65"/>
      <c r="W33" s="65"/>
      <c r="X33" s="65"/>
      <c r="Y33" s="65"/>
      <c r="Z33" s="65"/>
      <c r="AA33" s="65"/>
      <c r="AB33" s="65"/>
      <c r="AC33" s="65"/>
      <c r="AD33" s="65"/>
      <c r="AE33" s="65"/>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62"/>
      <c r="GD33" s="62"/>
      <c r="GE33" s="62"/>
      <c r="GF33" s="62"/>
      <c r="GG33" s="62"/>
      <c r="GH33" s="62"/>
      <c r="GI33" s="62"/>
      <c r="GJ33" s="62"/>
      <c r="GK33" s="62"/>
      <c r="GL33" s="62"/>
      <c r="GM33" s="62"/>
      <c r="GN33" s="62"/>
      <c r="GO33" s="62"/>
      <c r="GP33" s="62"/>
      <c r="GQ33" s="62"/>
      <c r="GR33" s="62"/>
      <c r="GS33" s="62"/>
      <c r="GT33" s="62"/>
      <c r="GU33" s="62"/>
      <c r="GV33" s="62"/>
      <c r="GW33" s="62"/>
      <c r="GX33" s="62"/>
      <c r="GY33" s="62"/>
      <c r="GZ33" s="62"/>
      <c r="HA33" s="62"/>
      <c r="HB33" s="62"/>
      <c r="HC33" s="62"/>
      <c r="HD33" s="62"/>
      <c r="HE33" s="62"/>
      <c r="HF33" s="62"/>
      <c r="HG33" s="62"/>
      <c r="HH33" s="62"/>
      <c r="HI33" s="62"/>
      <c r="HJ33" s="62"/>
      <c r="HK33" s="62"/>
      <c r="HL33" s="62"/>
      <c r="HM33" s="62"/>
      <c r="HN33" s="62"/>
      <c r="HO33" s="62"/>
      <c r="HP33" s="62"/>
      <c r="HQ33" s="62"/>
      <c r="HR33" s="62"/>
      <c r="HS33" s="62"/>
      <c r="HT33" s="62"/>
      <c r="HU33" s="62"/>
      <c r="HV33" s="62"/>
      <c r="HW33" s="62"/>
      <c r="HX33" s="62"/>
      <c r="HY33" s="62"/>
      <c r="HZ33" s="62"/>
      <c r="IA33" s="62"/>
      <c r="IB33" s="62"/>
      <c r="IC33" s="62"/>
      <c r="ID33" s="62"/>
      <c r="IE33" s="62"/>
      <c r="IF33" s="62"/>
      <c r="IG33" s="62"/>
      <c r="IH33" s="62"/>
      <c r="II33" s="62"/>
      <c r="IJ33" s="62"/>
      <c r="IK33" s="62"/>
      <c r="IL33" s="62"/>
      <c r="IM33" s="62"/>
      <c r="IN33" s="62"/>
      <c r="IO33" s="62"/>
      <c r="IP33" s="62"/>
      <c r="IQ33" s="62"/>
      <c r="IR33" s="62"/>
      <c r="IS33" s="62"/>
      <c r="IT33" s="62"/>
      <c r="IU33" s="62"/>
      <c r="IV33" s="62"/>
      <c r="IW33" s="62"/>
      <c r="IX33" s="62"/>
      <c r="IY33" s="62"/>
      <c r="IZ33" s="62"/>
      <c r="JA33" s="62"/>
      <c r="JB33" s="62"/>
      <c r="JC33" s="62"/>
      <c r="JD33" s="62"/>
      <c r="JE33" s="62"/>
      <c r="JF33" s="62"/>
      <c r="JG33" s="62"/>
      <c r="JH33" s="62"/>
      <c r="JI33" s="62"/>
      <c r="JJ33" s="62"/>
      <c r="JK33" s="62"/>
      <c r="JL33" s="62"/>
      <c r="JM33" s="62"/>
      <c r="JN33" s="62"/>
      <c r="JO33" s="62"/>
      <c r="JP33" s="62"/>
      <c r="JQ33" s="62"/>
      <c r="JR33" s="62"/>
      <c r="JS33" s="62"/>
      <c r="JT33" s="62"/>
      <c r="JU33" s="62"/>
      <c r="JV33" s="62"/>
      <c r="JW33" s="62"/>
      <c r="JX33" s="62"/>
      <c r="JY33" s="62"/>
      <c r="JZ33" s="62"/>
      <c r="KA33" s="62"/>
      <c r="KB33" s="62"/>
      <c r="KC33" s="62"/>
      <c r="KD33" s="62"/>
      <c r="KE33" s="62"/>
      <c r="KF33" s="62"/>
      <c r="KG33" s="62"/>
      <c r="KH33" s="62"/>
      <c r="KI33" s="62"/>
      <c r="KJ33" s="62"/>
      <c r="KK33" s="62"/>
      <c r="KL33" s="62"/>
      <c r="KM33" s="62"/>
      <c r="KN33" s="62"/>
      <c r="KO33" s="62"/>
      <c r="KP33" s="62"/>
      <c r="KQ33" s="62"/>
      <c r="KR33" s="62"/>
      <c r="KS33" s="62"/>
      <c r="KT33" s="62"/>
      <c r="KU33" s="62"/>
      <c r="KV33" s="62"/>
      <c r="KW33" s="62"/>
      <c r="KX33" s="62"/>
      <c r="KY33" s="62"/>
      <c r="KZ33" s="62"/>
      <c r="LA33" s="62"/>
      <c r="LB33" s="62"/>
      <c r="LC33" s="62"/>
      <c r="LD33" s="62"/>
      <c r="LE33" s="62"/>
      <c r="LF33" s="62"/>
      <c r="LG33" s="62"/>
      <c r="LH33" s="62"/>
      <c r="LI33" s="62"/>
      <c r="LJ33" s="62"/>
      <c r="LK33" s="62"/>
      <c r="LL33" s="62"/>
      <c r="LM33" s="62"/>
      <c r="LN33" s="62"/>
      <c r="LO33" s="62"/>
      <c r="LP33" s="62"/>
      <c r="LQ33" s="62"/>
      <c r="LR33" s="62"/>
      <c r="LS33" s="62"/>
      <c r="LT33" s="62"/>
      <c r="LU33" s="62"/>
      <c r="LV33" s="62"/>
      <c r="LW33" s="62"/>
      <c r="LX33" s="62"/>
      <c r="LY33" s="62"/>
      <c r="LZ33" s="62"/>
      <c r="MA33" s="62"/>
      <c r="MB33" s="62"/>
      <c r="MC33" s="62"/>
      <c r="MD33" s="62"/>
      <c r="ME33" s="62"/>
      <c r="MF33" s="62"/>
      <c r="MG33" s="62"/>
      <c r="MH33" s="62"/>
      <c r="MI33" s="62"/>
      <c r="MJ33" s="62"/>
      <c r="MK33" s="62"/>
      <c r="ML33" s="62"/>
      <c r="MM33" s="62"/>
      <c r="MN33" s="62"/>
      <c r="MO33" s="62"/>
      <c r="MP33" s="62"/>
      <c r="MQ33" s="62"/>
      <c r="MR33" s="62"/>
      <c r="MS33" s="62"/>
      <c r="MT33" s="62"/>
      <c r="MU33" s="62"/>
      <c r="MV33" s="62"/>
      <c r="MW33" s="62"/>
      <c r="MX33" s="62"/>
      <c r="MY33" s="62"/>
      <c r="MZ33" s="62"/>
      <c r="NA33" s="62"/>
      <c r="NB33" s="62"/>
      <c r="NC33" s="62"/>
      <c r="ND33" s="62"/>
      <c r="NE33" s="62"/>
      <c r="NF33" s="62"/>
      <c r="NG33" s="62"/>
      <c r="NH33" s="62"/>
    </row>
    <row r="34" spans="21:372" s="4" customFormat="1">
      <c r="U34" s="65"/>
      <c r="V34" s="65"/>
      <c r="W34" s="65"/>
      <c r="X34" s="65"/>
      <c r="Y34" s="65"/>
      <c r="Z34" s="65"/>
      <c r="AA34" s="65"/>
      <c r="AB34" s="65"/>
      <c r="AC34" s="65"/>
      <c r="AD34" s="65"/>
      <c r="AE34" s="65"/>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2"/>
      <c r="GD34" s="62"/>
      <c r="GE34" s="62"/>
      <c r="GF34" s="62"/>
      <c r="GG34" s="62"/>
      <c r="GH34" s="62"/>
      <c r="GI34" s="62"/>
      <c r="GJ34" s="62"/>
      <c r="GK34" s="62"/>
      <c r="GL34" s="62"/>
      <c r="GM34" s="62"/>
      <c r="GN34" s="62"/>
      <c r="GO34" s="62"/>
      <c r="GP34" s="62"/>
      <c r="GQ34" s="62"/>
      <c r="GR34" s="62"/>
      <c r="GS34" s="62"/>
      <c r="GT34" s="62"/>
      <c r="GU34" s="62"/>
      <c r="GV34" s="62"/>
      <c r="GW34" s="62"/>
      <c r="GX34" s="62"/>
      <c r="GY34" s="62"/>
      <c r="GZ34" s="62"/>
      <c r="HA34" s="62"/>
      <c r="HB34" s="62"/>
      <c r="HC34" s="62"/>
      <c r="HD34" s="62"/>
      <c r="HE34" s="62"/>
      <c r="HF34" s="62"/>
      <c r="HG34" s="62"/>
      <c r="HH34" s="62"/>
      <c r="HI34" s="62"/>
      <c r="HJ34" s="62"/>
      <c r="HK34" s="62"/>
      <c r="HL34" s="62"/>
      <c r="HM34" s="62"/>
      <c r="HN34" s="62"/>
      <c r="HO34" s="62"/>
      <c r="HP34" s="62"/>
      <c r="HQ34" s="62"/>
      <c r="HR34" s="62"/>
      <c r="HS34" s="62"/>
      <c r="HT34" s="62"/>
      <c r="HU34" s="62"/>
      <c r="HV34" s="62"/>
      <c r="HW34" s="62"/>
      <c r="HX34" s="62"/>
      <c r="HY34" s="62"/>
      <c r="HZ34" s="62"/>
      <c r="IA34" s="62"/>
      <c r="IB34" s="62"/>
      <c r="IC34" s="62"/>
      <c r="ID34" s="62"/>
      <c r="IE34" s="62"/>
      <c r="IF34" s="62"/>
      <c r="IG34" s="62"/>
      <c r="IH34" s="62"/>
      <c r="II34" s="62"/>
      <c r="IJ34" s="62"/>
      <c r="IK34" s="62"/>
      <c r="IL34" s="62"/>
      <c r="IM34" s="62"/>
      <c r="IN34" s="62"/>
      <c r="IO34" s="62"/>
      <c r="IP34" s="62"/>
      <c r="IQ34" s="62"/>
      <c r="IR34" s="62"/>
      <c r="IS34" s="62"/>
      <c r="IT34" s="62"/>
      <c r="IU34" s="62"/>
      <c r="IV34" s="62"/>
      <c r="IW34" s="62"/>
      <c r="IX34" s="62"/>
      <c r="IY34" s="62"/>
      <c r="IZ34" s="62"/>
      <c r="JA34" s="62"/>
      <c r="JB34" s="62"/>
      <c r="JC34" s="62"/>
      <c r="JD34" s="62"/>
      <c r="JE34" s="62"/>
      <c r="JF34" s="62"/>
      <c r="JG34" s="62"/>
      <c r="JH34" s="62"/>
      <c r="JI34" s="62"/>
      <c r="JJ34" s="62"/>
      <c r="JK34" s="62"/>
      <c r="JL34" s="62"/>
      <c r="JM34" s="62"/>
      <c r="JN34" s="62"/>
      <c r="JO34" s="62"/>
      <c r="JP34" s="62"/>
      <c r="JQ34" s="62"/>
      <c r="JR34" s="62"/>
      <c r="JS34" s="62"/>
      <c r="JT34" s="62"/>
      <c r="JU34" s="62"/>
      <c r="JV34" s="62"/>
      <c r="JW34" s="62"/>
      <c r="JX34" s="62"/>
      <c r="JY34" s="62"/>
      <c r="JZ34" s="62"/>
      <c r="KA34" s="62"/>
      <c r="KB34" s="62"/>
      <c r="KC34" s="62"/>
      <c r="KD34" s="62"/>
      <c r="KE34" s="62"/>
      <c r="KF34" s="62"/>
      <c r="KG34" s="62"/>
      <c r="KH34" s="62"/>
      <c r="KI34" s="62"/>
      <c r="KJ34" s="62"/>
      <c r="KK34" s="62"/>
      <c r="KL34" s="62"/>
      <c r="KM34" s="62"/>
      <c r="KN34" s="62"/>
      <c r="KO34" s="62"/>
      <c r="KP34" s="62"/>
      <c r="KQ34" s="62"/>
      <c r="KR34" s="62"/>
      <c r="KS34" s="62"/>
      <c r="KT34" s="62"/>
      <c r="KU34" s="62"/>
      <c r="KV34" s="62"/>
      <c r="KW34" s="62"/>
      <c r="KX34" s="62"/>
      <c r="KY34" s="62"/>
      <c r="KZ34" s="62"/>
      <c r="LA34" s="62"/>
      <c r="LB34" s="62"/>
      <c r="LC34" s="62"/>
      <c r="LD34" s="62"/>
      <c r="LE34" s="62"/>
      <c r="LF34" s="62"/>
      <c r="LG34" s="62"/>
      <c r="LH34" s="62"/>
      <c r="LI34" s="62"/>
      <c r="LJ34" s="62"/>
      <c r="LK34" s="62"/>
      <c r="LL34" s="62"/>
      <c r="LM34" s="62"/>
      <c r="LN34" s="62"/>
      <c r="LO34" s="62"/>
      <c r="LP34" s="62"/>
      <c r="LQ34" s="62"/>
      <c r="LR34" s="62"/>
      <c r="LS34" s="62"/>
      <c r="LT34" s="62"/>
      <c r="LU34" s="62"/>
      <c r="LV34" s="62"/>
      <c r="LW34" s="62"/>
      <c r="LX34" s="62"/>
      <c r="LY34" s="62"/>
      <c r="LZ34" s="62"/>
      <c r="MA34" s="62"/>
      <c r="MB34" s="62"/>
      <c r="MC34" s="62"/>
      <c r="MD34" s="62"/>
      <c r="ME34" s="62"/>
      <c r="MF34" s="62"/>
      <c r="MG34" s="62"/>
      <c r="MH34" s="62"/>
      <c r="MI34" s="62"/>
      <c r="MJ34" s="62"/>
      <c r="MK34" s="62"/>
      <c r="ML34" s="62"/>
      <c r="MM34" s="62"/>
      <c r="MN34" s="62"/>
      <c r="MO34" s="62"/>
      <c r="MP34" s="62"/>
      <c r="MQ34" s="62"/>
      <c r="MR34" s="62"/>
      <c r="MS34" s="62"/>
      <c r="MT34" s="62"/>
      <c r="MU34" s="62"/>
      <c r="MV34" s="62"/>
      <c r="MW34" s="62"/>
      <c r="MX34" s="62"/>
      <c r="MY34" s="62"/>
      <c r="MZ34" s="62"/>
      <c r="NA34" s="62"/>
      <c r="NB34" s="62"/>
      <c r="NC34" s="62"/>
      <c r="ND34" s="62"/>
      <c r="NE34" s="62"/>
      <c r="NF34" s="62"/>
      <c r="NG34" s="62"/>
      <c r="NH34" s="62"/>
    </row>
    <row r="35" spans="21:372" s="4" customFormat="1">
      <c r="U35" s="65"/>
      <c r="V35" s="65"/>
      <c r="W35" s="65"/>
      <c r="X35" s="65"/>
      <c r="Y35" s="65"/>
      <c r="Z35" s="65"/>
      <c r="AA35" s="65"/>
      <c r="AB35" s="65"/>
      <c r="AC35" s="65"/>
      <c r="AD35" s="65"/>
      <c r="AE35" s="65"/>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2"/>
      <c r="GM35" s="62"/>
      <c r="GN35" s="62"/>
      <c r="GO35" s="62"/>
      <c r="GP35" s="62"/>
      <c r="GQ35" s="62"/>
      <c r="GR35" s="62"/>
      <c r="GS35" s="62"/>
      <c r="GT35" s="62"/>
      <c r="GU35" s="62"/>
      <c r="GV35" s="62"/>
      <c r="GW35" s="62"/>
      <c r="GX35" s="62"/>
      <c r="GY35" s="62"/>
      <c r="GZ35" s="62"/>
      <c r="HA35" s="62"/>
      <c r="HB35" s="62"/>
      <c r="HC35" s="62"/>
      <c r="HD35" s="62"/>
      <c r="HE35" s="62"/>
      <c r="HF35" s="62"/>
      <c r="HG35" s="62"/>
      <c r="HH35" s="62"/>
      <c r="HI35" s="62"/>
      <c r="HJ35" s="62"/>
      <c r="HK35" s="62"/>
      <c r="HL35" s="62"/>
      <c r="HM35" s="62"/>
      <c r="HN35" s="62"/>
      <c r="HO35" s="62"/>
      <c r="HP35" s="62"/>
      <c r="HQ35" s="62"/>
      <c r="HR35" s="62"/>
      <c r="HS35" s="62"/>
      <c r="HT35" s="62"/>
      <c r="HU35" s="62"/>
      <c r="HV35" s="62"/>
      <c r="HW35" s="62"/>
      <c r="HX35" s="62"/>
      <c r="HY35" s="62"/>
      <c r="HZ35" s="62"/>
      <c r="IA35" s="62"/>
      <c r="IB35" s="62"/>
      <c r="IC35" s="62"/>
      <c r="ID35" s="62"/>
      <c r="IE35" s="62"/>
      <c r="IF35" s="62"/>
      <c r="IG35" s="62"/>
      <c r="IH35" s="62"/>
      <c r="II35" s="62"/>
      <c r="IJ35" s="62"/>
      <c r="IK35" s="62"/>
      <c r="IL35" s="62"/>
      <c r="IM35" s="62"/>
      <c r="IN35" s="62"/>
      <c r="IO35" s="62"/>
      <c r="IP35" s="62"/>
      <c r="IQ35" s="62"/>
      <c r="IR35" s="62"/>
      <c r="IS35" s="62"/>
      <c r="IT35" s="62"/>
      <c r="IU35" s="62"/>
      <c r="IV35" s="62"/>
      <c r="IW35" s="62"/>
      <c r="IX35" s="62"/>
      <c r="IY35" s="62"/>
      <c r="IZ35" s="62"/>
      <c r="JA35" s="62"/>
      <c r="JB35" s="62"/>
      <c r="JC35" s="62"/>
      <c r="JD35" s="62"/>
      <c r="JE35" s="62"/>
      <c r="JF35" s="62"/>
      <c r="JG35" s="62"/>
      <c r="JH35" s="62"/>
      <c r="JI35" s="62"/>
      <c r="JJ35" s="62"/>
      <c r="JK35" s="62"/>
      <c r="JL35" s="62"/>
      <c r="JM35" s="62"/>
      <c r="JN35" s="62"/>
      <c r="JO35" s="62"/>
      <c r="JP35" s="62"/>
      <c r="JQ35" s="62"/>
      <c r="JR35" s="62"/>
      <c r="JS35" s="62"/>
      <c r="JT35" s="62"/>
      <c r="JU35" s="62"/>
      <c r="JV35" s="62"/>
      <c r="JW35" s="62"/>
      <c r="JX35" s="62"/>
      <c r="JY35" s="62"/>
      <c r="JZ35" s="62"/>
      <c r="KA35" s="62"/>
      <c r="KB35" s="62"/>
      <c r="KC35" s="62"/>
      <c r="KD35" s="62"/>
      <c r="KE35" s="62"/>
      <c r="KF35" s="62"/>
      <c r="KG35" s="62"/>
      <c r="KH35" s="62"/>
      <c r="KI35" s="62"/>
      <c r="KJ35" s="62"/>
      <c r="KK35" s="62"/>
      <c r="KL35" s="62"/>
      <c r="KM35" s="62"/>
      <c r="KN35" s="62"/>
      <c r="KO35" s="62"/>
      <c r="KP35" s="62"/>
      <c r="KQ35" s="62"/>
      <c r="KR35" s="62"/>
      <c r="KS35" s="62"/>
      <c r="KT35" s="62"/>
      <c r="KU35" s="62"/>
      <c r="KV35" s="62"/>
      <c r="KW35" s="62"/>
      <c r="KX35" s="62"/>
      <c r="KY35" s="62"/>
      <c r="KZ35" s="62"/>
      <c r="LA35" s="62"/>
      <c r="LB35" s="62"/>
      <c r="LC35" s="62"/>
      <c r="LD35" s="62"/>
      <c r="LE35" s="62"/>
      <c r="LF35" s="62"/>
      <c r="LG35" s="62"/>
      <c r="LH35" s="62"/>
      <c r="LI35" s="62"/>
      <c r="LJ35" s="62"/>
      <c r="LK35" s="62"/>
      <c r="LL35" s="62"/>
      <c r="LM35" s="62"/>
      <c r="LN35" s="62"/>
      <c r="LO35" s="62"/>
      <c r="LP35" s="62"/>
      <c r="LQ35" s="62"/>
      <c r="LR35" s="62"/>
      <c r="LS35" s="62"/>
      <c r="LT35" s="62"/>
      <c r="LU35" s="62"/>
      <c r="LV35" s="62"/>
      <c r="LW35" s="62"/>
      <c r="LX35" s="62"/>
      <c r="LY35" s="62"/>
      <c r="LZ35" s="62"/>
      <c r="MA35" s="62"/>
      <c r="MB35" s="62"/>
      <c r="MC35" s="62"/>
      <c r="MD35" s="62"/>
      <c r="ME35" s="62"/>
      <c r="MF35" s="62"/>
      <c r="MG35" s="62"/>
      <c r="MH35" s="62"/>
      <c r="MI35" s="62"/>
      <c r="MJ35" s="62"/>
      <c r="MK35" s="62"/>
      <c r="ML35" s="62"/>
      <c r="MM35" s="62"/>
      <c r="MN35" s="62"/>
      <c r="MO35" s="62"/>
      <c r="MP35" s="62"/>
      <c r="MQ35" s="62"/>
      <c r="MR35" s="62"/>
      <c r="MS35" s="62"/>
      <c r="MT35" s="62"/>
      <c r="MU35" s="62"/>
      <c r="MV35" s="62"/>
      <c r="MW35" s="62"/>
      <c r="MX35" s="62"/>
      <c r="MY35" s="62"/>
      <c r="MZ35" s="62"/>
      <c r="NA35" s="62"/>
      <c r="NB35" s="62"/>
      <c r="NC35" s="62"/>
      <c r="ND35" s="62"/>
      <c r="NE35" s="62"/>
      <c r="NF35" s="62"/>
      <c r="NG35" s="62"/>
      <c r="NH35" s="62"/>
    </row>
    <row r="36" spans="21:372" s="4" customFormat="1">
      <c r="U36" s="65"/>
      <c r="V36" s="65"/>
      <c r="W36" s="65"/>
      <c r="X36" s="65"/>
      <c r="Y36" s="65"/>
      <c r="Z36" s="65"/>
      <c r="AA36" s="65"/>
      <c r="AB36" s="65"/>
      <c r="AC36" s="65"/>
      <c r="AD36" s="65"/>
      <c r="AE36" s="65"/>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c r="GR36" s="62"/>
      <c r="GS36" s="62"/>
      <c r="GT36" s="62"/>
      <c r="GU36" s="62"/>
      <c r="GV36" s="62"/>
      <c r="GW36" s="62"/>
      <c r="GX36" s="62"/>
      <c r="GY36" s="62"/>
      <c r="GZ36" s="62"/>
      <c r="HA36" s="62"/>
      <c r="HB36" s="62"/>
      <c r="HC36" s="62"/>
      <c r="HD36" s="62"/>
      <c r="HE36" s="62"/>
      <c r="HF36" s="62"/>
      <c r="HG36" s="62"/>
      <c r="HH36" s="62"/>
      <c r="HI36" s="62"/>
      <c r="HJ36" s="62"/>
      <c r="HK36" s="62"/>
      <c r="HL36" s="62"/>
      <c r="HM36" s="62"/>
      <c r="HN36" s="62"/>
      <c r="HO36" s="62"/>
      <c r="HP36" s="62"/>
      <c r="HQ36" s="62"/>
      <c r="HR36" s="62"/>
      <c r="HS36" s="62"/>
      <c r="HT36" s="62"/>
      <c r="HU36" s="62"/>
      <c r="HV36" s="62"/>
      <c r="HW36" s="62"/>
      <c r="HX36" s="62"/>
      <c r="HY36" s="62"/>
      <c r="HZ36" s="62"/>
      <c r="IA36" s="62"/>
      <c r="IB36" s="62"/>
      <c r="IC36" s="62"/>
      <c r="ID36" s="62"/>
      <c r="IE36" s="62"/>
      <c r="IF36" s="62"/>
      <c r="IG36" s="62"/>
      <c r="IH36" s="62"/>
      <c r="II36" s="62"/>
      <c r="IJ36" s="62"/>
      <c r="IK36" s="62"/>
      <c r="IL36" s="62"/>
      <c r="IM36" s="62"/>
      <c r="IN36" s="62"/>
      <c r="IO36" s="62"/>
      <c r="IP36" s="62"/>
      <c r="IQ36" s="62"/>
      <c r="IR36" s="62"/>
      <c r="IS36" s="62"/>
      <c r="IT36" s="62"/>
      <c r="IU36" s="62"/>
      <c r="IV36" s="62"/>
      <c r="IW36" s="62"/>
      <c r="IX36" s="62"/>
      <c r="IY36" s="62"/>
      <c r="IZ36" s="62"/>
      <c r="JA36" s="62"/>
      <c r="JB36" s="62"/>
      <c r="JC36" s="62"/>
      <c r="JD36" s="62"/>
      <c r="JE36" s="62"/>
      <c r="JF36" s="62"/>
      <c r="JG36" s="62"/>
      <c r="JH36" s="62"/>
      <c r="JI36" s="62"/>
      <c r="JJ36" s="62"/>
      <c r="JK36" s="62"/>
      <c r="JL36" s="62"/>
      <c r="JM36" s="62"/>
      <c r="JN36" s="62"/>
      <c r="JO36" s="62"/>
      <c r="JP36" s="62"/>
      <c r="JQ36" s="62"/>
      <c r="JR36" s="62"/>
      <c r="JS36" s="62"/>
      <c r="JT36" s="62"/>
      <c r="JU36" s="62"/>
      <c r="JV36" s="62"/>
      <c r="JW36" s="62"/>
      <c r="JX36" s="62"/>
      <c r="JY36" s="62"/>
      <c r="JZ36" s="62"/>
      <c r="KA36" s="62"/>
      <c r="KB36" s="62"/>
      <c r="KC36" s="62"/>
      <c r="KD36" s="62"/>
      <c r="KE36" s="62"/>
      <c r="KF36" s="62"/>
      <c r="KG36" s="62"/>
      <c r="KH36" s="62"/>
      <c r="KI36" s="62"/>
      <c r="KJ36" s="62"/>
      <c r="KK36" s="62"/>
      <c r="KL36" s="62"/>
      <c r="KM36" s="62"/>
      <c r="KN36" s="62"/>
      <c r="KO36" s="62"/>
      <c r="KP36" s="62"/>
      <c r="KQ36" s="62"/>
      <c r="KR36" s="62"/>
      <c r="KS36" s="62"/>
      <c r="KT36" s="62"/>
      <c r="KU36" s="62"/>
      <c r="KV36" s="62"/>
      <c r="KW36" s="62"/>
      <c r="KX36" s="62"/>
      <c r="KY36" s="62"/>
      <c r="KZ36" s="62"/>
      <c r="LA36" s="62"/>
      <c r="LB36" s="62"/>
      <c r="LC36" s="62"/>
      <c r="LD36" s="62"/>
      <c r="LE36" s="62"/>
      <c r="LF36" s="62"/>
      <c r="LG36" s="62"/>
      <c r="LH36" s="62"/>
      <c r="LI36" s="62"/>
      <c r="LJ36" s="62"/>
      <c r="LK36" s="62"/>
      <c r="LL36" s="62"/>
      <c r="LM36" s="62"/>
      <c r="LN36" s="62"/>
      <c r="LO36" s="62"/>
      <c r="LP36" s="62"/>
      <c r="LQ36" s="62"/>
      <c r="LR36" s="62"/>
      <c r="LS36" s="62"/>
      <c r="LT36" s="62"/>
      <c r="LU36" s="62"/>
      <c r="LV36" s="62"/>
      <c r="LW36" s="62"/>
      <c r="LX36" s="62"/>
      <c r="LY36" s="62"/>
      <c r="LZ36" s="62"/>
      <c r="MA36" s="62"/>
      <c r="MB36" s="62"/>
      <c r="MC36" s="62"/>
      <c r="MD36" s="62"/>
      <c r="ME36" s="62"/>
      <c r="MF36" s="62"/>
      <c r="MG36" s="62"/>
      <c r="MH36" s="62"/>
      <c r="MI36" s="62"/>
      <c r="MJ36" s="62"/>
      <c r="MK36" s="62"/>
      <c r="ML36" s="62"/>
      <c r="MM36" s="62"/>
      <c r="MN36" s="62"/>
      <c r="MO36" s="62"/>
      <c r="MP36" s="62"/>
      <c r="MQ36" s="62"/>
      <c r="MR36" s="62"/>
      <c r="MS36" s="62"/>
      <c r="MT36" s="62"/>
      <c r="MU36" s="62"/>
      <c r="MV36" s="62"/>
      <c r="MW36" s="62"/>
      <c r="MX36" s="62"/>
      <c r="MY36" s="62"/>
      <c r="MZ36" s="62"/>
      <c r="NA36" s="62"/>
      <c r="NB36" s="62"/>
      <c r="NC36" s="62"/>
      <c r="ND36" s="62"/>
      <c r="NE36" s="62"/>
      <c r="NF36" s="62"/>
      <c r="NG36" s="62"/>
      <c r="NH36" s="62"/>
    </row>
    <row r="37" spans="21:372" s="4" customFormat="1">
      <c r="U37" s="65"/>
      <c r="V37" s="65"/>
      <c r="W37" s="65"/>
      <c r="X37" s="65"/>
      <c r="Y37" s="65"/>
      <c r="Z37" s="65"/>
      <c r="AA37" s="65"/>
      <c r="AB37" s="65"/>
      <c r="AC37" s="65"/>
      <c r="AD37" s="65"/>
      <c r="AE37" s="65"/>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c r="EO37" s="62"/>
      <c r="EP37" s="62"/>
      <c r="EQ37" s="62"/>
      <c r="ER37" s="62"/>
      <c r="ES37" s="62"/>
      <c r="ET37" s="62"/>
      <c r="EU37" s="62"/>
      <c r="EV37" s="62"/>
      <c r="EW37" s="62"/>
      <c r="EX37" s="62"/>
      <c r="EY37" s="62"/>
      <c r="EZ37" s="62"/>
      <c r="FA37" s="62"/>
      <c r="FB37" s="62"/>
      <c r="FC37" s="62"/>
      <c r="FD37" s="62"/>
      <c r="FE37" s="62"/>
      <c r="FF37" s="62"/>
      <c r="FG37" s="62"/>
      <c r="FH37" s="62"/>
      <c r="FI37" s="62"/>
      <c r="FJ37" s="62"/>
      <c r="FK37" s="62"/>
      <c r="FL37" s="62"/>
      <c r="FM37" s="62"/>
      <c r="FN37" s="62"/>
      <c r="FO37" s="62"/>
      <c r="FP37" s="62"/>
      <c r="FQ37" s="62"/>
      <c r="FR37" s="62"/>
      <c r="FS37" s="62"/>
      <c r="FT37" s="62"/>
      <c r="FU37" s="62"/>
      <c r="FV37" s="62"/>
      <c r="FW37" s="62"/>
      <c r="FX37" s="62"/>
      <c r="FY37" s="62"/>
      <c r="FZ37" s="62"/>
      <c r="GA37" s="62"/>
      <c r="GB37" s="62"/>
      <c r="GC37" s="62"/>
      <c r="GD37" s="62"/>
      <c r="GE37" s="62"/>
      <c r="GF37" s="62"/>
      <c r="GG37" s="62"/>
      <c r="GH37" s="62"/>
      <c r="GI37" s="62"/>
      <c r="GJ37" s="62"/>
      <c r="GK37" s="62"/>
      <c r="GL37" s="62"/>
      <c r="GM37" s="62"/>
      <c r="GN37" s="62"/>
      <c r="GO37" s="62"/>
      <c r="GP37" s="62"/>
      <c r="GQ37" s="62"/>
      <c r="GR37" s="62"/>
      <c r="GS37" s="62"/>
      <c r="GT37" s="62"/>
      <c r="GU37" s="62"/>
      <c r="GV37" s="62"/>
      <c r="GW37" s="62"/>
      <c r="GX37" s="62"/>
      <c r="GY37" s="62"/>
      <c r="GZ37" s="62"/>
      <c r="HA37" s="62"/>
      <c r="HB37" s="62"/>
      <c r="HC37" s="62"/>
      <c r="HD37" s="62"/>
      <c r="HE37" s="62"/>
      <c r="HF37" s="62"/>
      <c r="HG37" s="62"/>
      <c r="HH37" s="62"/>
      <c r="HI37" s="62"/>
      <c r="HJ37" s="62"/>
      <c r="HK37" s="62"/>
      <c r="HL37" s="62"/>
      <c r="HM37" s="62"/>
      <c r="HN37" s="62"/>
      <c r="HO37" s="62"/>
      <c r="HP37" s="62"/>
      <c r="HQ37" s="62"/>
      <c r="HR37" s="62"/>
      <c r="HS37" s="62"/>
      <c r="HT37" s="62"/>
      <c r="HU37" s="62"/>
      <c r="HV37" s="62"/>
      <c r="HW37" s="62"/>
      <c r="HX37" s="62"/>
      <c r="HY37" s="62"/>
      <c r="HZ37" s="62"/>
      <c r="IA37" s="62"/>
      <c r="IB37" s="62"/>
      <c r="IC37" s="62"/>
      <c r="ID37" s="62"/>
      <c r="IE37" s="62"/>
      <c r="IF37" s="62"/>
      <c r="IG37" s="62"/>
      <c r="IH37" s="62"/>
      <c r="II37" s="62"/>
      <c r="IJ37" s="62"/>
      <c r="IK37" s="62"/>
      <c r="IL37" s="62"/>
      <c r="IM37" s="62"/>
      <c r="IN37" s="62"/>
      <c r="IO37" s="62"/>
      <c r="IP37" s="62"/>
      <c r="IQ37" s="62"/>
      <c r="IR37" s="62"/>
      <c r="IS37" s="62"/>
      <c r="IT37" s="62"/>
      <c r="IU37" s="62"/>
      <c r="IV37" s="62"/>
      <c r="IW37" s="62"/>
      <c r="IX37" s="62"/>
      <c r="IY37" s="62"/>
      <c r="IZ37" s="62"/>
      <c r="JA37" s="62"/>
      <c r="JB37" s="62"/>
      <c r="JC37" s="62"/>
      <c r="JD37" s="62"/>
      <c r="JE37" s="62"/>
      <c r="JF37" s="62"/>
      <c r="JG37" s="62"/>
      <c r="JH37" s="62"/>
      <c r="JI37" s="62"/>
      <c r="JJ37" s="62"/>
      <c r="JK37" s="62"/>
      <c r="JL37" s="62"/>
      <c r="JM37" s="62"/>
      <c r="JN37" s="62"/>
      <c r="JO37" s="62"/>
      <c r="JP37" s="62"/>
      <c r="JQ37" s="62"/>
      <c r="JR37" s="62"/>
      <c r="JS37" s="62"/>
      <c r="JT37" s="62"/>
      <c r="JU37" s="62"/>
      <c r="JV37" s="62"/>
      <c r="JW37" s="62"/>
      <c r="JX37" s="62"/>
      <c r="JY37" s="62"/>
      <c r="JZ37" s="62"/>
      <c r="KA37" s="62"/>
      <c r="KB37" s="62"/>
      <c r="KC37" s="62"/>
      <c r="KD37" s="62"/>
      <c r="KE37" s="62"/>
      <c r="KF37" s="62"/>
      <c r="KG37" s="62"/>
      <c r="KH37" s="62"/>
      <c r="KI37" s="62"/>
      <c r="KJ37" s="62"/>
      <c r="KK37" s="62"/>
      <c r="KL37" s="62"/>
      <c r="KM37" s="62"/>
      <c r="KN37" s="62"/>
      <c r="KO37" s="62"/>
      <c r="KP37" s="62"/>
      <c r="KQ37" s="62"/>
      <c r="KR37" s="62"/>
      <c r="KS37" s="62"/>
      <c r="KT37" s="62"/>
      <c r="KU37" s="62"/>
      <c r="KV37" s="62"/>
      <c r="KW37" s="62"/>
      <c r="KX37" s="62"/>
      <c r="KY37" s="62"/>
      <c r="KZ37" s="62"/>
      <c r="LA37" s="62"/>
      <c r="LB37" s="62"/>
      <c r="LC37" s="62"/>
      <c r="LD37" s="62"/>
      <c r="LE37" s="62"/>
      <c r="LF37" s="62"/>
      <c r="LG37" s="62"/>
      <c r="LH37" s="62"/>
      <c r="LI37" s="62"/>
      <c r="LJ37" s="62"/>
      <c r="LK37" s="62"/>
      <c r="LL37" s="62"/>
      <c r="LM37" s="62"/>
      <c r="LN37" s="62"/>
      <c r="LO37" s="62"/>
      <c r="LP37" s="62"/>
      <c r="LQ37" s="62"/>
      <c r="LR37" s="62"/>
      <c r="LS37" s="62"/>
      <c r="LT37" s="62"/>
      <c r="LU37" s="62"/>
      <c r="LV37" s="62"/>
      <c r="LW37" s="62"/>
      <c r="LX37" s="62"/>
      <c r="LY37" s="62"/>
      <c r="LZ37" s="62"/>
      <c r="MA37" s="62"/>
      <c r="MB37" s="62"/>
      <c r="MC37" s="62"/>
      <c r="MD37" s="62"/>
      <c r="ME37" s="62"/>
      <c r="MF37" s="62"/>
      <c r="MG37" s="62"/>
      <c r="MH37" s="62"/>
      <c r="MI37" s="62"/>
      <c r="MJ37" s="62"/>
      <c r="MK37" s="62"/>
      <c r="ML37" s="62"/>
      <c r="MM37" s="62"/>
      <c r="MN37" s="62"/>
      <c r="MO37" s="62"/>
      <c r="MP37" s="62"/>
      <c r="MQ37" s="62"/>
      <c r="MR37" s="62"/>
      <c r="MS37" s="62"/>
      <c r="MT37" s="62"/>
      <c r="MU37" s="62"/>
      <c r="MV37" s="62"/>
      <c r="MW37" s="62"/>
      <c r="MX37" s="62"/>
      <c r="MY37" s="62"/>
      <c r="MZ37" s="62"/>
      <c r="NA37" s="62"/>
      <c r="NB37" s="62"/>
      <c r="NC37" s="62"/>
      <c r="ND37" s="62"/>
      <c r="NE37" s="62"/>
      <c r="NF37" s="62"/>
      <c r="NG37" s="62"/>
      <c r="NH37" s="62"/>
    </row>
    <row r="38" spans="21:372" s="4" customFormat="1">
      <c r="U38" s="65"/>
      <c r="V38" s="65"/>
      <c r="W38" s="65"/>
      <c r="X38" s="65"/>
      <c r="Y38" s="65"/>
      <c r="Z38" s="65"/>
      <c r="AA38" s="65"/>
      <c r="AB38" s="65"/>
      <c r="AC38" s="65"/>
      <c r="AD38" s="65"/>
      <c r="AE38" s="65"/>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c r="EO38" s="62"/>
      <c r="EP38" s="62"/>
      <c r="EQ38" s="62"/>
      <c r="ER38" s="62"/>
      <c r="ES38" s="62"/>
      <c r="ET38" s="62"/>
      <c r="EU38" s="62"/>
      <c r="EV38" s="62"/>
      <c r="EW38" s="62"/>
      <c r="EX38" s="62"/>
      <c r="EY38" s="62"/>
      <c r="EZ38" s="62"/>
      <c r="FA38" s="62"/>
      <c r="FB38" s="62"/>
      <c r="FC38" s="62"/>
      <c r="FD38" s="62"/>
      <c r="FE38" s="62"/>
      <c r="FF38" s="62"/>
      <c r="FG38" s="62"/>
      <c r="FH38" s="62"/>
      <c r="FI38" s="62"/>
      <c r="FJ38" s="62"/>
      <c r="FK38" s="62"/>
      <c r="FL38" s="62"/>
      <c r="FM38" s="62"/>
      <c r="FN38" s="62"/>
      <c r="FO38" s="62"/>
      <c r="FP38" s="62"/>
      <c r="FQ38" s="62"/>
      <c r="FR38" s="62"/>
      <c r="FS38" s="62"/>
      <c r="FT38" s="62"/>
      <c r="FU38" s="62"/>
      <c r="FV38" s="62"/>
      <c r="FW38" s="62"/>
      <c r="FX38" s="62"/>
      <c r="FY38" s="62"/>
      <c r="FZ38" s="62"/>
      <c r="GA38" s="62"/>
      <c r="GB38" s="62"/>
      <c r="GC38" s="62"/>
      <c r="GD38" s="62"/>
      <c r="GE38" s="62"/>
      <c r="GF38" s="62"/>
      <c r="GG38" s="62"/>
      <c r="GH38" s="62"/>
      <c r="GI38" s="62"/>
      <c r="GJ38" s="62"/>
      <c r="GK38" s="62"/>
      <c r="GL38" s="62"/>
      <c r="GM38" s="62"/>
      <c r="GN38" s="62"/>
      <c r="GO38" s="62"/>
      <c r="GP38" s="62"/>
      <c r="GQ38" s="62"/>
      <c r="GR38" s="62"/>
      <c r="GS38" s="62"/>
      <c r="GT38" s="62"/>
      <c r="GU38" s="62"/>
      <c r="GV38" s="62"/>
      <c r="GW38" s="62"/>
      <c r="GX38" s="62"/>
      <c r="GY38" s="62"/>
      <c r="GZ38" s="62"/>
      <c r="HA38" s="62"/>
      <c r="HB38" s="62"/>
      <c r="HC38" s="62"/>
      <c r="HD38" s="62"/>
      <c r="HE38" s="62"/>
      <c r="HF38" s="62"/>
      <c r="HG38" s="62"/>
      <c r="HH38" s="62"/>
      <c r="HI38" s="62"/>
      <c r="HJ38" s="62"/>
      <c r="HK38" s="62"/>
      <c r="HL38" s="62"/>
      <c r="HM38" s="62"/>
      <c r="HN38" s="62"/>
      <c r="HO38" s="62"/>
      <c r="HP38" s="62"/>
      <c r="HQ38" s="62"/>
      <c r="HR38" s="62"/>
      <c r="HS38" s="62"/>
      <c r="HT38" s="62"/>
      <c r="HU38" s="62"/>
      <c r="HV38" s="62"/>
      <c r="HW38" s="62"/>
      <c r="HX38" s="62"/>
      <c r="HY38" s="62"/>
      <c r="HZ38" s="62"/>
      <c r="IA38" s="62"/>
      <c r="IB38" s="62"/>
      <c r="IC38" s="62"/>
      <c r="ID38" s="62"/>
      <c r="IE38" s="62"/>
      <c r="IF38" s="62"/>
      <c r="IG38" s="62"/>
      <c r="IH38" s="62"/>
      <c r="II38" s="62"/>
      <c r="IJ38" s="62"/>
      <c r="IK38" s="62"/>
      <c r="IL38" s="62"/>
      <c r="IM38" s="62"/>
      <c r="IN38" s="62"/>
      <c r="IO38" s="62"/>
      <c r="IP38" s="62"/>
      <c r="IQ38" s="62"/>
      <c r="IR38" s="62"/>
      <c r="IS38" s="62"/>
      <c r="IT38" s="62"/>
      <c r="IU38" s="62"/>
      <c r="IV38" s="62"/>
      <c r="IW38" s="62"/>
      <c r="IX38" s="62"/>
      <c r="IY38" s="62"/>
      <c r="IZ38" s="62"/>
      <c r="JA38" s="62"/>
      <c r="JB38" s="62"/>
      <c r="JC38" s="62"/>
      <c r="JD38" s="62"/>
      <c r="JE38" s="62"/>
      <c r="JF38" s="62"/>
      <c r="JG38" s="62"/>
      <c r="JH38" s="62"/>
      <c r="JI38" s="62"/>
      <c r="JJ38" s="62"/>
      <c r="JK38" s="62"/>
      <c r="JL38" s="62"/>
      <c r="JM38" s="62"/>
      <c r="JN38" s="62"/>
      <c r="JO38" s="62"/>
      <c r="JP38" s="62"/>
      <c r="JQ38" s="62"/>
      <c r="JR38" s="62"/>
      <c r="JS38" s="62"/>
      <c r="JT38" s="62"/>
      <c r="JU38" s="62"/>
      <c r="JV38" s="62"/>
      <c r="JW38" s="62"/>
      <c r="JX38" s="62"/>
      <c r="JY38" s="62"/>
      <c r="JZ38" s="62"/>
      <c r="KA38" s="62"/>
      <c r="KB38" s="62"/>
      <c r="KC38" s="62"/>
      <c r="KD38" s="62"/>
      <c r="KE38" s="62"/>
      <c r="KF38" s="62"/>
      <c r="KG38" s="62"/>
      <c r="KH38" s="62"/>
      <c r="KI38" s="62"/>
      <c r="KJ38" s="62"/>
      <c r="KK38" s="62"/>
      <c r="KL38" s="62"/>
      <c r="KM38" s="62"/>
      <c r="KN38" s="62"/>
      <c r="KO38" s="62"/>
      <c r="KP38" s="62"/>
      <c r="KQ38" s="62"/>
      <c r="KR38" s="62"/>
      <c r="KS38" s="62"/>
      <c r="KT38" s="62"/>
      <c r="KU38" s="62"/>
      <c r="KV38" s="62"/>
      <c r="KW38" s="62"/>
      <c r="KX38" s="62"/>
      <c r="KY38" s="62"/>
      <c r="KZ38" s="62"/>
      <c r="LA38" s="62"/>
      <c r="LB38" s="62"/>
      <c r="LC38" s="62"/>
      <c r="LD38" s="62"/>
      <c r="LE38" s="62"/>
      <c r="LF38" s="62"/>
      <c r="LG38" s="62"/>
      <c r="LH38" s="62"/>
      <c r="LI38" s="62"/>
      <c r="LJ38" s="62"/>
      <c r="LK38" s="62"/>
      <c r="LL38" s="62"/>
      <c r="LM38" s="62"/>
      <c r="LN38" s="62"/>
      <c r="LO38" s="62"/>
      <c r="LP38" s="62"/>
      <c r="LQ38" s="62"/>
      <c r="LR38" s="62"/>
      <c r="LS38" s="62"/>
      <c r="LT38" s="62"/>
      <c r="LU38" s="62"/>
      <c r="LV38" s="62"/>
      <c r="LW38" s="62"/>
      <c r="LX38" s="62"/>
      <c r="LY38" s="62"/>
      <c r="LZ38" s="62"/>
      <c r="MA38" s="62"/>
      <c r="MB38" s="62"/>
      <c r="MC38" s="62"/>
      <c r="MD38" s="62"/>
      <c r="ME38" s="62"/>
      <c r="MF38" s="62"/>
      <c r="MG38" s="62"/>
      <c r="MH38" s="62"/>
      <c r="MI38" s="62"/>
      <c r="MJ38" s="62"/>
      <c r="MK38" s="62"/>
      <c r="ML38" s="62"/>
      <c r="MM38" s="62"/>
      <c r="MN38" s="62"/>
      <c r="MO38" s="62"/>
      <c r="MP38" s="62"/>
      <c r="MQ38" s="62"/>
      <c r="MR38" s="62"/>
      <c r="MS38" s="62"/>
      <c r="MT38" s="62"/>
      <c r="MU38" s="62"/>
      <c r="MV38" s="62"/>
      <c r="MW38" s="62"/>
      <c r="MX38" s="62"/>
      <c r="MY38" s="62"/>
      <c r="MZ38" s="62"/>
      <c r="NA38" s="62"/>
      <c r="NB38" s="62"/>
      <c r="NC38" s="62"/>
      <c r="ND38" s="62"/>
      <c r="NE38" s="62"/>
      <c r="NF38" s="62"/>
      <c r="NG38" s="62"/>
      <c r="NH38" s="62"/>
    </row>
    <row r="39" spans="21:372" s="4" customFormat="1">
      <c r="U39" s="65"/>
      <c r="V39" s="65"/>
      <c r="W39" s="65"/>
      <c r="X39" s="65"/>
      <c r="Y39" s="65"/>
      <c r="Z39" s="65"/>
      <c r="AA39" s="65"/>
      <c r="AB39" s="65"/>
      <c r="AC39" s="65"/>
      <c r="AD39" s="65"/>
      <c r="AE39" s="65"/>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c r="EO39" s="62"/>
      <c r="EP39" s="62"/>
      <c r="EQ39" s="62"/>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2"/>
      <c r="GA39" s="62"/>
      <c r="GB39" s="62"/>
      <c r="GC39" s="62"/>
      <c r="GD39" s="62"/>
      <c r="GE39" s="62"/>
      <c r="GF39" s="62"/>
      <c r="GG39" s="62"/>
      <c r="GH39" s="62"/>
      <c r="GI39" s="62"/>
      <c r="GJ39" s="62"/>
      <c r="GK39" s="62"/>
      <c r="GL39" s="62"/>
      <c r="GM39" s="62"/>
      <c r="GN39" s="62"/>
      <c r="GO39" s="62"/>
      <c r="GP39" s="62"/>
      <c r="GQ39" s="62"/>
      <c r="GR39" s="62"/>
      <c r="GS39" s="62"/>
      <c r="GT39" s="62"/>
      <c r="GU39" s="62"/>
      <c r="GV39" s="62"/>
      <c r="GW39" s="62"/>
      <c r="GX39" s="62"/>
      <c r="GY39" s="62"/>
      <c r="GZ39" s="62"/>
      <c r="HA39" s="62"/>
      <c r="HB39" s="62"/>
      <c r="HC39" s="62"/>
      <c r="HD39" s="62"/>
      <c r="HE39" s="62"/>
      <c r="HF39" s="62"/>
      <c r="HG39" s="62"/>
      <c r="HH39" s="62"/>
      <c r="HI39" s="62"/>
      <c r="HJ39" s="62"/>
      <c r="HK39" s="62"/>
      <c r="HL39" s="62"/>
      <c r="HM39" s="62"/>
      <c r="HN39" s="62"/>
      <c r="HO39" s="62"/>
      <c r="HP39" s="62"/>
      <c r="HQ39" s="62"/>
      <c r="HR39" s="62"/>
      <c r="HS39" s="62"/>
      <c r="HT39" s="62"/>
      <c r="HU39" s="62"/>
      <c r="HV39" s="62"/>
      <c r="HW39" s="62"/>
      <c r="HX39" s="62"/>
      <c r="HY39" s="62"/>
      <c r="HZ39" s="62"/>
      <c r="IA39" s="62"/>
      <c r="IB39" s="62"/>
      <c r="IC39" s="62"/>
      <c r="ID39" s="62"/>
      <c r="IE39" s="62"/>
      <c r="IF39" s="62"/>
      <c r="IG39" s="62"/>
      <c r="IH39" s="62"/>
      <c r="II39" s="62"/>
      <c r="IJ39" s="62"/>
      <c r="IK39" s="62"/>
      <c r="IL39" s="62"/>
      <c r="IM39" s="62"/>
      <c r="IN39" s="62"/>
      <c r="IO39" s="62"/>
      <c r="IP39" s="62"/>
      <c r="IQ39" s="62"/>
      <c r="IR39" s="62"/>
      <c r="IS39" s="62"/>
      <c r="IT39" s="62"/>
      <c r="IU39" s="62"/>
      <c r="IV39" s="62"/>
      <c r="IW39" s="62"/>
      <c r="IX39" s="62"/>
      <c r="IY39" s="62"/>
      <c r="IZ39" s="62"/>
      <c r="JA39" s="62"/>
      <c r="JB39" s="62"/>
      <c r="JC39" s="62"/>
      <c r="JD39" s="62"/>
      <c r="JE39" s="62"/>
      <c r="JF39" s="62"/>
      <c r="JG39" s="62"/>
      <c r="JH39" s="62"/>
      <c r="JI39" s="62"/>
      <c r="JJ39" s="62"/>
      <c r="JK39" s="62"/>
      <c r="JL39" s="62"/>
      <c r="JM39" s="62"/>
      <c r="JN39" s="62"/>
      <c r="JO39" s="62"/>
      <c r="JP39" s="62"/>
      <c r="JQ39" s="62"/>
      <c r="JR39" s="62"/>
      <c r="JS39" s="62"/>
      <c r="JT39" s="62"/>
      <c r="JU39" s="62"/>
      <c r="JV39" s="62"/>
      <c r="JW39" s="62"/>
      <c r="JX39" s="62"/>
      <c r="JY39" s="62"/>
      <c r="JZ39" s="62"/>
      <c r="KA39" s="62"/>
      <c r="KB39" s="62"/>
      <c r="KC39" s="62"/>
      <c r="KD39" s="62"/>
      <c r="KE39" s="62"/>
      <c r="KF39" s="62"/>
      <c r="KG39" s="62"/>
      <c r="KH39" s="62"/>
      <c r="KI39" s="62"/>
      <c r="KJ39" s="62"/>
      <c r="KK39" s="62"/>
      <c r="KL39" s="62"/>
      <c r="KM39" s="62"/>
      <c r="KN39" s="62"/>
      <c r="KO39" s="62"/>
      <c r="KP39" s="62"/>
      <c r="KQ39" s="62"/>
      <c r="KR39" s="62"/>
      <c r="KS39" s="62"/>
      <c r="KT39" s="62"/>
      <c r="KU39" s="62"/>
      <c r="KV39" s="62"/>
      <c r="KW39" s="62"/>
      <c r="KX39" s="62"/>
      <c r="KY39" s="62"/>
      <c r="KZ39" s="62"/>
      <c r="LA39" s="62"/>
      <c r="LB39" s="62"/>
      <c r="LC39" s="62"/>
      <c r="LD39" s="62"/>
      <c r="LE39" s="62"/>
      <c r="LF39" s="62"/>
      <c r="LG39" s="62"/>
      <c r="LH39" s="62"/>
      <c r="LI39" s="62"/>
      <c r="LJ39" s="62"/>
      <c r="LK39" s="62"/>
      <c r="LL39" s="62"/>
      <c r="LM39" s="62"/>
      <c r="LN39" s="62"/>
      <c r="LO39" s="62"/>
      <c r="LP39" s="62"/>
      <c r="LQ39" s="62"/>
      <c r="LR39" s="62"/>
      <c r="LS39" s="62"/>
      <c r="LT39" s="62"/>
      <c r="LU39" s="62"/>
      <c r="LV39" s="62"/>
      <c r="LW39" s="62"/>
      <c r="LX39" s="62"/>
      <c r="LY39" s="62"/>
      <c r="LZ39" s="62"/>
      <c r="MA39" s="62"/>
      <c r="MB39" s="62"/>
      <c r="MC39" s="62"/>
      <c r="MD39" s="62"/>
      <c r="ME39" s="62"/>
      <c r="MF39" s="62"/>
      <c r="MG39" s="62"/>
      <c r="MH39" s="62"/>
      <c r="MI39" s="62"/>
      <c r="MJ39" s="62"/>
      <c r="MK39" s="62"/>
      <c r="ML39" s="62"/>
      <c r="MM39" s="62"/>
      <c r="MN39" s="62"/>
      <c r="MO39" s="62"/>
      <c r="MP39" s="62"/>
      <c r="MQ39" s="62"/>
      <c r="MR39" s="62"/>
      <c r="MS39" s="62"/>
      <c r="MT39" s="62"/>
      <c r="MU39" s="62"/>
      <c r="MV39" s="62"/>
      <c r="MW39" s="62"/>
      <c r="MX39" s="62"/>
      <c r="MY39" s="62"/>
      <c r="MZ39" s="62"/>
      <c r="NA39" s="62"/>
      <c r="NB39" s="62"/>
      <c r="NC39" s="62"/>
      <c r="ND39" s="62"/>
      <c r="NE39" s="62"/>
      <c r="NF39" s="62"/>
      <c r="NG39" s="62"/>
      <c r="NH39" s="62"/>
    </row>
    <row r="40" spans="21:372" s="4" customFormat="1">
      <c r="U40" s="65"/>
      <c r="V40" s="65"/>
      <c r="W40" s="65"/>
      <c r="X40" s="65"/>
      <c r="Y40" s="65"/>
      <c r="Z40" s="65"/>
      <c r="AA40" s="65"/>
      <c r="AB40" s="65"/>
      <c r="AC40" s="65"/>
      <c r="AD40" s="65"/>
      <c r="AE40" s="65"/>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c r="EO40" s="62"/>
      <c r="EP40" s="62"/>
      <c r="EQ40" s="62"/>
      <c r="ER40" s="62"/>
      <c r="ES40" s="62"/>
      <c r="ET40" s="62"/>
      <c r="EU40" s="62"/>
      <c r="EV40" s="62"/>
      <c r="EW40" s="62"/>
      <c r="EX40" s="62"/>
      <c r="EY40" s="62"/>
      <c r="EZ40" s="62"/>
      <c r="FA40" s="62"/>
      <c r="FB40" s="62"/>
      <c r="FC40" s="62"/>
      <c r="FD40" s="62"/>
      <c r="FE40" s="62"/>
      <c r="FF40" s="62"/>
      <c r="FG40" s="62"/>
      <c r="FH40" s="62"/>
      <c r="FI40" s="62"/>
      <c r="FJ40" s="62"/>
      <c r="FK40" s="62"/>
      <c r="FL40" s="62"/>
      <c r="FM40" s="62"/>
      <c r="FN40" s="62"/>
      <c r="FO40" s="62"/>
      <c r="FP40" s="62"/>
      <c r="FQ40" s="62"/>
      <c r="FR40" s="62"/>
      <c r="FS40" s="62"/>
      <c r="FT40" s="62"/>
      <c r="FU40" s="62"/>
      <c r="FV40" s="62"/>
      <c r="FW40" s="62"/>
      <c r="FX40" s="62"/>
      <c r="FY40" s="62"/>
      <c r="FZ40" s="62"/>
      <c r="GA40" s="62"/>
      <c r="GB40" s="62"/>
      <c r="GC40" s="62"/>
      <c r="GD40" s="62"/>
      <c r="GE40" s="62"/>
      <c r="GF40" s="62"/>
      <c r="GG40" s="62"/>
      <c r="GH40" s="62"/>
      <c r="GI40" s="62"/>
      <c r="GJ40" s="62"/>
      <c r="GK40" s="62"/>
      <c r="GL40" s="62"/>
      <c r="GM40" s="62"/>
      <c r="GN40" s="62"/>
      <c r="GO40" s="62"/>
      <c r="GP40" s="62"/>
      <c r="GQ40" s="62"/>
      <c r="GR40" s="62"/>
      <c r="GS40" s="62"/>
      <c r="GT40" s="62"/>
      <c r="GU40" s="62"/>
      <c r="GV40" s="62"/>
      <c r="GW40" s="62"/>
      <c r="GX40" s="62"/>
      <c r="GY40" s="62"/>
      <c r="GZ40" s="62"/>
      <c r="HA40" s="62"/>
      <c r="HB40" s="62"/>
      <c r="HC40" s="62"/>
      <c r="HD40" s="62"/>
      <c r="HE40" s="62"/>
      <c r="HF40" s="62"/>
      <c r="HG40" s="62"/>
      <c r="HH40" s="62"/>
      <c r="HI40" s="62"/>
      <c r="HJ40" s="62"/>
      <c r="HK40" s="62"/>
      <c r="HL40" s="62"/>
      <c r="HM40" s="62"/>
      <c r="HN40" s="62"/>
      <c r="HO40" s="62"/>
      <c r="HP40" s="62"/>
      <c r="HQ40" s="62"/>
      <c r="HR40" s="62"/>
      <c r="HS40" s="62"/>
      <c r="HT40" s="62"/>
      <c r="HU40" s="62"/>
      <c r="HV40" s="62"/>
      <c r="HW40" s="62"/>
      <c r="HX40" s="62"/>
      <c r="HY40" s="62"/>
      <c r="HZ40" s="62"/>
      <c r="IA40" s="62"/>
      <c r="IB40" s="62"/>
      <c r="IC40" s="62"/>
      <c r="ID40" s="62"/>
      <c r="IE40" s="62"/>
      <c r="IF40" s="62"/>
      <c r="IG40" s="62"/>
      <c r="IH40" s="62"/>
      <c r="II40" s="62"/>
      <c r="IJ40" s="62"/>
      <c r="IK40" s="62"/>
      <c r="IL40" s="62"/>
      <c r="IM40" s="62"/>
      <c r="IN40" s="62"/>
      <c r="IO40" s="62"/>
      <c r="IP40" s="62"/>
      <c r="IQ40" s="62"/>
      <c r="IR40" s="62"/>
      <c r="IS40" s="62"/>
      <c r="IT40" s="62"/>
      <c r="IU40" s="62"/>
      <c r="IV40" s="62"/>
      <c r="IW40" s="62"/>
      <c r="IX40" s="62"/>
      <c r="IY40" s="62"/>
      <c r="IZ40" s="62"/>
      <c r="JA40" s="62"/>
      <c r="JB40" s="62"/>
      <c r="JC40" s="62"/>
      <c r="JD40" s="62"/>
      <c r="JE40" s="62"/>
      <c r="JF40" s="62"/>
      <c r="JG40" s="62"/>
      <c r="JH40" s="62"/>
      <c r="JI40" s="62"/>
      <c r="JJ40" s="62"/>
      <c r="JK40" s="62"/>
      <c r="JL40" s="62"/>
      <c r="JM40" s="62"/>
      <c r="JN40" s="62"/>
      <c r="JO40" s="62"/>
      <c r="JP40" s="62"/>
      <c r="JQ40" s="62"/>
      <c r="JR40" s="62"/>
      <c r="JS40" s="62"/>
      <c r="JT40" s="62"/>
      <c r="JU40" s="62"/>
      <c r="JV40" s="62"/>
      <c r="JW40" s="62"/>
      <c r="JX40" s="62"/>
      <c r="JY40" s="62"/>
      <c r="JZ40" s="62"/>
      <c r="KA40" s="62"/>
      <c r="KB40" s="62"/>
      <c r="KC40" s="62"/>
      <c r="KD40" s="62"/>
      <c r="KE40" s="62"/>
      <c r="KF40" s="62"/>
      <c r="KG40" s="62"/>
      <c r="KH40" s="62"/>
      <c r="KI40" s="62"/>
      <c r="KJ40" s="62"/>
      <c r="KK40" s="62"/>
      <c r="KL40" s="62"/>
      <c r="KM40" s="62"/>
      <c r="KN40" s="62"/>
      <c r="KO40" s="62"/>
      <c r="KP40" s="62"/>
      <c r="KQ40" s="62"/>
      <c r="KR40" s="62"/>
      <c r="KS40" s="62"/>
      <c r="KT40" s="62"/>
      <c r="KU40" s="62"/>
      <c r="KV40" s="62"/>
      <c r="KW40" s="62"/>
      <c r="KX40" s="62"/>
      <c r="KY40" s="62"/>
      <c r="KZ40" s="62"/>
      <c r="LA40" s="62"/>
      <c r="LB40" s="62"/>
      <c r="LC40" s="62"/>
      <c r="LD40" s="62"/>
      <c r="LE40" s="62"/>
      <c r="LF40" s="62"/>
      <c r="LG40" s="62"/>
      <c r="LH40" s="62"/>
      <c r="LI40" s="62"/>
      <c r="LJ40" s="62"/>
      <c r="LK40" s="62"/>
      <c r="LL40" s="62"/>
      <c r="LM40" s="62"/>
      <c r="LN40" s="62"/>
      <c r="LO40" s="62"/>
      <c r="LP40" s="62"/>
      <c r="LQ40" s="62"/>
      <c r="LR40" s="62"/>
      <c r="LS40" s="62"/>
      <c r="LT40" s="62"/>
      <c r="LU40" s="62"/>
      <c r="LV40" s="62"/>
      <c r="LW40" s="62"/>
      <c r="LX40" s="62"/>
      <c r="LY40" s="62"/>
      <c r="LZ40" s="62"/>
      <c r="MA40" s="62"/>
      <c r="MB40" s="62"/>
      <c r="MC40" s="62"/>
      <c r="MD40" s="62"/>
      <c r="ME40" s="62"/>
      <c r="MF40" s="62"/>
      <c r="MG40" s="62"/>
      <c r="MH40" s="62"/>
      <c r="MI40" s="62"/>
      <c r="MJ40" s="62"/>
      <c r="MK40" s="62"/>
      <c r="ML40" s="62"/>
      <c r="MM40" s="62"/>
      <c r="MN40" s="62"/>
      <c r="MO40" s="62"/>
      <c r="MP40" s="62"/>
      <c r="MQ40" s="62"/>
      <c r="MR40" s="62"/>
      <c r="MS40" s="62"/>
      <c r="MT40" s="62"/>
      <c r="MU40" s="62"/>
      <c r="MV40" s="62"/>
      <c r="MW40" s="62"/>
      <c r="MX40" s="62"/>
      <c r="MY40" s="62"/>
      <c r="MZ40" s="62"/>
      <c r="NA40" s="62"/>
      <c r="NB40" s="62"/>
      <c r="NC40" s="62"/>
      <c r="ND40" s="62"/>
      <c r="NE40" s="62"/>
      <c r="NF40" s="62"/>
      <c r="NG40" s="62"/>
      <c r="NH40" s="62"/>
    </row>
    <row r="41" spans="21:372" s="4" customFormat="1">
      <c r="U41" s="65"/>
      <c r="V41" s="65"/>
      <c r="W41" s="65"/>
      <c r="X41" s="65"/>
      <c r="Y41" s="65"/>
      <c r="Z41" s="65"/>
      <c r="AA41" s="65"/>
      <c r="AB41" s="65"/>
      <c r="AC41" s="65"/>
      <c r="AD41" s="65"/>
      <c r="AE41" s="65"/>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c r="EO41" s="62"/>
      <c r="EP41" s="62"/>
      <c r="EQ41" s="62"/>
      <c r="ER41" s="62"/>
      <c r="ES41" s="62"/>
      <c r="ET41" s="62"/>
      <c r="EU41" s="62"/>
      <c r="EV41" s="62"/>
      <c r="EW41" s="62"/>
      <c r="EX41" s="62"/>
      <c r="EY41" s="62"/>
      <c r="EZ41" s="62"/>
      <c r="FA41" s="62"/>
      <c r="FB41" s="62"/>
      <c r="FC41" s="62"/>
      <c r="FD41" s="62"/>
      <c r="FE41" s="62"/>
      <c r="FF41" s="62"/>
      <c r="FG41" s="62"/>
      <c r="FH41" s="62"/>
      <c r="FI41" s="62"/>
      <c r="FJ41" s="62"/>
      <c r="FK41" s="62"/>
      <c r="FL41" s="62"/>
      <c r="FM41" s="62"/>
      <c r="FN41" s="62"/>
      <c r="FO41" s="62"/>
      <c r="FP41" s="62"/>
      <c r="FQ41" s="62"/>
      <c r="FR41" s="62"/>
      <c r="FS41" s="62"/>
      <c r="FT41" s="62"/>
      <c r="FU41" s="62"/>
      <c r="FV41" s="62"/>
      <c r="FW41" s="62"/>
      <c r="FX41" s="62"/>
      <c r="FY41" s="62"/>
      <c r="FZ41" s="62"/>
      <c r="GA41" s="62"/>
      <c r="GB41" s="62"/>
      <c r="GC41" s="62"/>
      <c r="GD41" s="62"/>
      <c r="GE41" s="62"/>
      <c r="GF41" s="62"/>
      <c r="GG41" s="62"/>
      <c r="GH41" s="62"/>
      <c r="GI41" s="62"/>
      <c r="GJ41" s="62"/>
      <c r="GK41" s="62"/>
      <c r="GL41" s="62"/>
      <c r="GM41" s="62"/>
      <c r="GN41" s="62"/>
      <c r="GO41" s="62"/>
      <c r="GP41" s="62"/>
      <c r="GQ41" s="62"/>
      <c r="GR41" s="62"/>
      <c r="GS41" s="62"/>
      <c r="GT41" s="62"/>
      <c r="GU41" s="62"/>
      <c r="GV41" s="62"/>
      <c r="GW41" s="62"/>
      <c r="GX41" s="62"/>
      <c r="GY41" s="62"/>
      <c r="GZ41" s="62"/>
      <c r="HA41" s="62"/>
      <c r="HB41" s="62"/>
      <c r="HC41" s="62"/>
      <c r="HD41" s="62"/>
      <c r="HE41" s="62"/>
      <c r="HF41" s="62"/>
      <c r="HG41" s="62"/>
      <c r="HH41" s="62"/>
      <c r="HI41" s="62"/>
      <c r="HJ41" s="62"/>
      <c r="HK41" s="62"/>
      <c r="HL41" s="62"/>
      <c r="HM41" s="62"/>
      <c r="HN41" s="62"/>
      <c r="HO41" s="62"/>
      <c r="HP41" s="62"/>
      <c r="HQ41" s="62"/>
      <c r="HR41" s="62"/>
      <c r="HS41" s="62"/>
      <c r="HT41" s="62"/>
      <c r="HU41" s="62"/>
      <c r="HV41" s="62"/>
      <c r="HW41" s="62"/>
      <c r="HX41" s="62"/>
      <c r="HY41" s="62"/>
      <c r="HZ41" s="62"/>
      <c r="IA41" s="62"/>
      <c r="IB41" s="62"/>
      <c r="IC41" s="62"/>
      <c r="ID41" s="62"/>
      <c r="IE41" s="62"/>
      <c r="IF41" s="62"/>
      <c r="IG41" s="62"/>
      <c r="IH41" s="62"/>
      <c r="II41" s="62"/>
      <c r="IJ41" s="62"/>
      <c r="IK41" s="62"/>
      <c r="IL41" s="62"/>
      <c r="IM41" s="62"/>
      <c r="IN41" s="62"/>
      <c r="IO41" s="62"/>
      <c r="IP41" s="62"/>
      <c r="IQ41" s="62"/>
      <c r="IR41" s="62"/>
      <c r="IS41" s="62"/>
      <c r="IT41" s="62"/>
      <c r="IU41" s="62"/>
      <c r="IV41" s="62"/>
      <c r="IW41" s="62"/>
      <c r="IX41" s="62"/>
      <c r="IY41" s="62"/>
      <c r="IZ41" s="62"/>
      <c r="JA41" s="62"/>
      <c r="JB41" s="62"/>
      <c r="JC41" s="62"/>
      <c r="JD41" s="62"/>
      <c r="JE41" s="62"/>
      <c r="JF41" s="62"/>
      <c r="JG41" s="62"/>
      <c r="JH41" s="62"/>
      <c r="JI41" s="62"/>
      <c r="JJ41" s="62"/>
      <c r="JK41" s="62"/>
      <c r="JL41" s="62"/>
      <c r="JM41" s="62"/>
      <c r="JN41" s="62"/>
      <c r="JO41" s="62"/>
      <c r="JP41" s="62"/>
      <c r="JQ41" s="62"/>
      <c r="JR41" s="62"/>
      <c r="JS41" s="62"/>
      <c r="JT41" s="62"/>
      <c r="JU41" s="62"/>
      <c r="JV41" s="62"/>
      <c r="JW41" s="62"/>
      <c r="JX41" s="62"/>
      <c r="JY41" s="62"/>
      <c r="JZ41" s="62"/>
      <c r="KA41" s="62"/>
      <c r="KB41" s="62"/>
      <c r="KC41" s="62"/>
      <c r="KD41" s="62"/>
      <c r="KE41" s="62"/>
      <c r="KF41" s="62"/>
      <c r="KG41" s="62"/>
      <c r="KH41" s="62"/>
      <c r="KI41" s="62"/>
      <c r="KJ41" s="62"/>
      <c r="KK41" s="62"/>
      <c r="KL41" s="62"/>
      <c r="KM41" s="62"/>
      <c r="KN41" s="62"/>
      <c r="KO41" s="62"/>
      <c r="KP41" s="62"/>
      <c r="KQ41" s="62"/>
      <c r="KR41" s="62"/>
      <c r="KS41" s="62"/>
      <c r="KT41" s="62"/>
      <c r="KU41" s="62"/>
      <c r="KV41" s="62"/>
      <c r="KW41" s="62"/>
      <c r="KX41" s="62"/>
      <c r="KY41" s="62"/>
      <c r="KZ41" s="62"/>
      <c r="LA41" s="62"/>
      <c r="LB41" s="62"/>
      <c r="LC41" s="62"/>
      <c r="LD41" s="62"/>
      <c r="LE41" s="62"/>
      <c r="LF41" s="62"/>
      <c r="LG41" s="62"/>
      <c r="LH41" s="62"/>
      <c r="LI41" s="62"/>
      <c r="LJ41" s="62"/>
      <c r="LK41" s="62"/>
      <c r="LL41" s="62"/>
      <c r="LM41" s="62"/>
      <c r="LN41" s="62"/>
      <c r="LO41" s="62"/>
      <c r="LP41" s="62"/>
      <c r="LQ41" s="62"/>
      <c r="LR41" s="62"/>
      <c r="LS41" s="62"/>
      <c r="LT41" s="62"/>
      <c r="LU41" s="62"/>
      <c r="LV41" s="62"/>
      <c r="LW41" s="62"/>
      <c r="LX41" s="62"/>
      <c r="LY41" s="62"/>
      <c r="LZ41" s="62"/>
      <c r="MA41" s="62"/>
      <c r="MB41" s="62"/>
      <c r="MC41" s="62"/>
      <c r="MD41" s="62"/>
      <c r="ME41" s="62"/>
      <c r="MF41" s="62"/>
      <c r="MG41" s="62"/>
      <c r="MH41" s="62"/>
      <c r="MI41" s="62"/>
      <c r="MJ41" s="62"/>
      <c r="MK41" s="62"/>
      <c r="ML41" s="62"/>
      <c r="MM41" s="62"/>
      <c r="MN41" s="62"/>
      <c r="MO41" s="62"/>
      <c r="MP41" s="62"/>
      <c r="MQ41" s="62"/>
      <c r="MR41" s="62"/>
      <c r="MS41" s="62"/>
      <c r="MT41" s="62"/>
      <c r="MU41" s="62"/>
      <c r="MV41" s="62"/>
      <c r="MW41" s="62"/>
      <c r="MX41" s="62"/>
      <c r="MY41" s="62"/>
      <c r="MZ41" s="62"/>
      <c r="NA41" s="62"/>
      <c r="NB41" s="62"/>
      <c r="NC41" s="62"/>
      <c r="ND41" s="62"/>
      <c r="NE41" s="62"/>
      <c r="NF41" s="62"/>
      <c r="NG41" s="62"/>
      <c r="NH41" s="62"/>
    </row>
    <row r="42" spans="21:372" s="4" customFormat="1">
      <c r="U42" s="65"/>
      <c r="V42" s="65"/>
      <c r="W42" s="65"/>
      <c r="X42" s="65"/>
      <c r="Y42" s="65"/>
      <c r="Z42" s="65"/>
      <c r="AA42" s="65"/>
      <c r="AB42" s="65"/>
      <c r="AC42" s="65"/>
      <c r="AD42" s="65"/>
      <c r="AE42" s="65"/>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c r="GL42" s="62"/>
      <c r="GM42" s="62"/>
      <c r="GN42" s="62"/>
      <c r="GO42" s="62"/>
      <c r="GP42" s="62"/>
      <c r="GQ42" s="62"/>
      <c r="GR42" s="62"/>
      <c r="GS42" s="62"/>
      <c r="GT42" s="62"/>
      <c r="GU42" s="62"/>
      <c r="GV42" s="62"/>
      <c r="GW42" s="62"/>
      <c r="GX42" s="62"/>
      <c r="GY42" s="62"/>
      <c r="GZ42" s="62"/>
      <c r="HA42" s="62"/>
      <c r="HB42" s="62"/>
      <c r="HC42" s="62"/>
      <c r="HD42" s="62"/>
      <c r="HE42" s="62"/>
      <c r="HF42" s="62"/>
      <c r="HG42" s="62"/>
      <c r="HH42" s="62"/>
      <c r="HI42" s="62"/>
      <c r="HJ42" s="62"/>
      <c r="HK42" s="62"/>
      <c r="HL42" s="62"/>
      <c r="HM42" s="62"/>
      <c r="HN42" s="62"/>
      <c r="HO42" s="62"/>
      <c r="HP42" s="62"/>
      <c r="HQ42" s="62"/>
      <c r="HR42" s="62"/>
      <c r="HS42" s="62"/>
      <c r="HT42" s="62"/>
      <c r="HU42" s="62"/>
      <c r="HV42" s="62"/>
      <c r="HW42" s="62"/>
      <c r="HX42" s="62"/>
      <c r="HY42" s="62"/>
      <c r="HZ42" s="62"/>
      <c r="IA42" s="62"/>
      <c r="IB42" s="62"/>
      <c r="IC42" s="62"/>
      <c r="ID42" s="62"/>
      <c r="IE42" s="62"/>
      <c r="IF42" s="62"/>
      <c r="IG42" s="62"/>
      <c r="IH42" s="62"/>
      <c r="II42" s="62"/>
      <c r="IJ42" s="62"/>
      <c r="IK42" s="62"/>
      <c r="IL42" s="62"/>
      <c r="IM42" s="62"/>
      <c r="IN42" s="62"/>
      <c r="IO42" s="62"/>
      <c r="IP42" s="62"/>
      <c r="IQ42" s="62"/>
      <c r="IR42" s="62"/>
      <c r="IS42" s="62"/>
      <c r="IT42" s="62"/>
      <c r="IU42" s="62"/>
      <c r="IV42" s="62"/>
      <c r="IW42" s="62"/>
      <c r="IX42" s="62"/>
      <c r="IY42" s="62"/>
      <c r="IZ42" s="62"/>
      <c r="JA42" s="62"/>
      <c r="JB42" s="62"/>
      <c r="JC42" s="62"/>
      <c r="JD42" s="62"/>
      <c r="JE42" s="62"/>
      <c r="JF42" s="62"/>
      <c r="JG42" s="62"/>
      <c r="JH42" s="62"/>
      <c r="JI42" s="62"/>
      <c r="JJ42" s="62"/>
      <c r="JK42" s="62"/>
      <c r="JL42" s="62"/>
      <c r="JM42" s="62"/>
      <c r="JN42" s="62"/>
      <c r="JO42" s="62"/>
      <c r="JP42" s="62"/>
      <c r="JQ42" s="62"/>
      <c r="JR42" s="62"/>
      <c r="JS42" s="62"/>
      <c r="JT42" s="62"/>
      <c r="JU42" s="62"/>
      <c r="JV42" s="62"/>
      <c r="JW42" s="62"/>
      <c r="JX42" s="62"/>
      <c r="JY42" s="62"/>
      <c r="JZ42" s="62"/>
      <c r="KA42" s="62"/>
      <c r="KB42" s="62"/>
      <c r="KC42" s="62"/>
      <c r="KD42" s="62"/>
      <c r="KE42" s="62"/>
      <c r="KF42" s="62"/>
      <c r="KG42" s="62"/>
      <c r="KH42" s="62"/>
      <c r="KI42" s="62"/>
      <c r="KJ42" s="62"/>
      <c r="KK42" s="62"/>
      <c r="KL42" s="62"/>
      <c r="KM42" s="62"/>
      <c r="KN42" s="62"/>
      <c r="KO42" s="62"/>
      <c r="KP42" s="62"/>
      <c r="KQ42" s="62"/>
      <c r="KR42" s="62"/>
      <c r="KS42" s="62"/>
      <c r="KT42" s="62"/>
      <c r="KU42" s="62"/>
      <c r="KV42" s="62"/>
      <c r="KW42" s="62"/>
      <c r="KX42" s="62"/>
      <c r="KY42" s="62"/>
      <c r="KZ42" s="62"/>
      <c r="LA42" s="62"/>
      <c r="LB42" s="62"/>
      <c r="LC42" s="62"/>
      <c r="LD42" s="62"/>
      <c r="LE42" s="62"/>
      <c r="LF42" s="62"/>
      <c r="LG42" s="62"/>
      <c r="LH42" s="62"/>
      <c r="LI42" s="62"/>
      <c r="LJ42" s="62"/>
      <c r="LK42" s="62"/>
      <c r="LL42" s="62"/>
      <c r="LM42" s="62"/>
      <c r="LN42" s="62"/>
      <c r="LO42" s="62"/>
      <c r="LP42" s="62"/>
      <c r="LQ42" s="62"/>
      <c r="LR42" s="62"/>
      <c r="LS42" s="62"/>
      <c r="LT42" s="62"/>
      <c r="LU42" s="62"/>
      <c r="LV42" s="62"/>
      <c r="LW42" s="62"/>
      <c r="LX42" s="62"/>
      <c r="LY42" s="62"/>
      <c r="LZ42" s="62"/>
      <c r="MA42" s="62"/>
      <c r="MB42" s="62"/>
      <c r="MC42" s="62"/>
      <c r="MD42" s="62"/>
      <c r="ME42" s="62"/>
      <c r="MF42" s="62"/>
      <c r="MG42" s="62"/>
      <c r="MH42" s="62"/>
      <c r="MI42" s="62"/>
      <c r="MJ42" s="62"/>
      <c r="MK42" s="62"/>
      <c r="ML42" s="62"/>
      <c r="MM42" s="62"/>
      <c r="MN42" s="62"/>
      <c r="MO42" s="62"/>
      <c r="MP42" s="62"/>
      <c r="MQ42" s="62"/>
      <c r="MR42" s="62"/>
      <c r="MS42" s="62"/>
      <c r="MT42" s="62"/>
      <c r="MU42" s="62"/>
      <c r="MV42" s="62"/>
      <c r="MW42" s="62"/>
      <c r="MX42" s="62"/>
      <c r="MY42" s="62"/>
      <c r="MZ42" s="62"/>
      <c r="NA42" s="62"/>
      <c r="NB42" s="62"/>
      <c r="NC42" s="62"/>
      <c r="ND42" s="62"/>
      <c r="NE42" s="62"/>
      <c r="NF42" s="62"/>
      <c r="NG42" s="62"/>
      <c r="NH42" s="62"/>
    </row>
    <row r="43" spans="21:372" s="4" customFormat="1">
      <c r="U43" s="65"/>
      <c r="V43" s="65"/>
      <c r="W43" s="65"/>
      <c r="X43" s="65"/>
      <c r="Y43" s="65"/>
      <c r="Z43" s="65"/>
      <c r="AA43" s="65"/>
      <c r="AB43" s="65"/>
      <c r="AC43" s="65"/>
      <c r="AD43" s="65"/>
      <c r="AE43" s="65"/>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c r="EO43" s="62"/>
      <c r="EP43" s="62"/>
      <c r="EQ43" s="62"/>
      <c r="ER43" s="62"/>
      <c r="ES43" s="62"/>
      <c r="ET43" s="62"/>
      <c r="EU43" s="62"/>
      <c r="EV43" s="62"/>
      <c r="EW43" s="62"/>
      <c r="EX43" s="62"/>
      <c r="EY43" s="62"/>
      <c r="EZ43" s="62"/>
      <c r="FA43" s="62"/>
      <c r="FB43" s="62"/>
      <c r="FC43" s="62"/>
      <c r="FD43" s="62"/>
      <c r="FE43" s="62"/>
      <c r="FF43" s="62"/>
      <c r="FG43" s="62"/>
      <c r="FH43" s="62"/>
      <c r="FI43" s="62"/>
      <c r="FJ43" s="62"/>
      <c r="FK43" s="62"/>
      <c r="FL43" s="62"/>
      <c r="FM43" s="62"/>
      <c r="FN43" s="62"/>
      <c r="FO43" s="62"/>
      <c r="FP43" s="62"/>
      <c r="FQ43" s="62"/>
      <c r="FR43" s="62"/>
      <c r="FS43" s="62"/>
      <c r="FT43" s="62"/>
      <c r="FU43" s="62"/>
      <c r="FV43" s="62"/>
      <c r="FW43" s="62"/>
      <c r="FX43" s="62"/>
      <c r="FY43" s="62"/>
      <c r="FZ43" s="62"/>
      <c r="GA43" s="62"/>
      <c r="GB43" s="62"/>
      <c r="GC43" s="62"/>
      <c r="GD43" s="62"/>
      <c r="GE43" s="62"/>
      <c r="GF43" s="62"/>
      <c r="GG43" s="62"/>
      <c r="GH43" s="62"/>
      <c r="GI43" s="62"/>
      <c r="GJ43" s="62"/>
      <c r="GK43" s="62"/>
      <c r="GL43" s="62"/>
      <c r="GM43" s="62"/>
      <c r="GN43" s="62"/>
      <c r="GO43" s="62"/>
      <c r="GP43" s="62"/>
      <c r="GQ43" s="62"/>
      <c r="GR43" s="62"/>
      <c r="GS43" s="62"/>
      <c r="GT43" s="62"/>
      <c r="GU43" s="62"/>
      <c r="GV43" s="62"/>
      <c r="GW43" s="62"/>
      <c r="GX43" s="62"/>
      <c r="GY43" s="62"/>
      <c r="GZ43" s="62"/>
      <c r="HA43" s="62"/>
      <c r="HB43" s="62"/>
      <c r="HC43" s="62"/>
      <c r="HD43" s="62"/>
      <c r="HE43" s="62"/>
      <c r="HF43" s="62"/>
      <c r="HG43" s="62"/>
      <c r="HH43" s="62"/>
      <c r="HI43" s="62"/>
      <c r="HJ43" s="62"/>
      <c r="HK43" s="62"/>
      <c r="HL43" s="62"/>
      <c r="HM43" s="62"/>
      <c r="HN43" s="62"/>
      <c r="HO43" s="62"/>
      <c r="HP43" s="62"/>
      <c r="HQ43" s="62"/>
      <c r="HR43" s="62"/>
      <c r="HS43" s="62"/>
      <c r="HT43" s="62"/>
      <c r="HU43" s="62"/>
      <c r="HV43" s="62"/>
      <c r="HW43" s="62"/>
      <c r="HX43" s="62"/>
      <c r="HY43" s="62"/>
      <c r="HZ43" s="62"/>
      <c r="IA43" s="62"/>
      <c r="IB43" s="62"/>
      <c r="IC43" s="62"/>
      <c r="ID43" s="62"/>
      <c r="IE43" s="62"/>
      <c r="IF43" s="62"/>
      <c r="IG43" s="62"/>
      <c r="IH43" s="62"/>
      <c r="II43" s="62"/>
      <c r="IJ43" s="62"/>
      <c r="IK43" s="62"/>
      <c r="IL43" s="62"/>
      <c r="IM43" s="62"/>
      <c r="IN43" s="62"/>
      <c r="IO43" s="62"/>
      <c r="IP43" s="62"/>
      <c r="IQ43" s="62"/>
      <c r="IR43" s="62"/>
      <c r="IS43" s="62"/>
      <c r="IT43" s="62"/>
      <c r="IU43" s="62"/>
      <c r="IV43" s="62"/>
      <c r="IW43" s="62"/>
      <c r="IX43" s="62"/>
      <c r="IY43" s="62"/>
      <c r="IZ43" s="62"/>
      <c r="JA43" s="62"/>
      <c r="JB43" s="62"/>
      <c r="JC43" s="62"/>
      <c r="JD43" s="62"/>
      <c r="JE43" s="62"/>
      <c r="JF43" s="62"/>
      <c r="JG43" s="62"/>
      <c r="JH43" s="62"/>
      <c r="JI43" s="62"/>
      <c r="JJ43" s="62"/>
      <c r="JK43" s="62"/>
      <c r="JL43" s="62"/>
      <c r="JM43" s="62"/>
      <c r="JN43" s="62"/>
      <c r="JO43" s="62"/>
      <c r="JP43" s="62"/>
      <c r="JQ43" s="62"/>
      <c r="JR43" s="62"/>
      <c r="JS43" s="62"/>
      <c r="JT43" s="62"/>
      <c r="JU43" s="62"/>
      <c r="JV43" s="62"/>
      <c r="JW43" s="62"/>
      <c r="JX43" s="62"/>
      <c r="JY43" s="62"/>
      <c r="JZ43" s="62"/>
      <c r="KA43" s="62"/>
      <c r="KB43" s="62"/>
      <c r="KC43" s="62"/>
      <c r="KD43" s="62"/>
      <c r="KE43" s="62"/>
      <c r="KF43" s="62"/>
      <c r="KG43" s="62"/>
      <c r="KH43" s="62"/>
      <c r="KI43" s="62"/>
      <c r="KJ43" s="62"/>
      <c r="KK43" s="62"/>
      <c r="KL43" s="62"/>
      <c r="KM43" s="62"/>
      <c r="KN43" s="62"/>
      <c r="KO43" s="62"/>
      <c r="KP43" s="62"/>
      <c r="KQ43" s="62"/>
      <c r="KR43" s="62"/>
      <c r="KS43" s="62"/>
      <c r="KT43" s="62"/>
      <c r="KU43" s="62"/>
      <c r="KV43" s="62"/>
      <c r="KW43" s="62"/>
      <c r="KX43" s="62"/>
      <c r="KY43" s="62"/>
      <c r="KZ43" s="62"/>
      <c r="LA43" s="62"/>
      <c r="LB43" s="62"/>
      <c r="LC43" s="62"/>
      <c r="LD43" s="62"/>
      <c r="LE43" s="62"/>
      <c r="LF43" s="62"/>
      <c r="LG43" s="62"/>
      <c r="LH43" s="62"/>
      <c r="LI43" s="62"/>
      <c r="LJ43" s="62"/>
      <c r="LK43" s="62"/>
      <c r="LL43" s="62"/>
      <c r="LM43" s="62"/>
      <c r="LN43" s="62"/>
      <c r="LO43" s="62"/>
      <c r="LP43" s="62"/>
      <c r="LQ43" s="62"/>
      <c r="LR43" s="62"/>
      <c r="LS43" s="62"/>
      <c r="LT43" s="62"/>
      <c r="LU43" s="62"/>
      <c r="LV43" s="62"/>
      <c r="LW43" s="62"/>
      <c r="LX43" s="62"/>
      <c r="LY43" s="62"/>
      <c r="LZ43" s="62"/>
      <c r="MA43" s="62"/>
      <c r="MB43" s="62"/>
      <c r="MC43" s="62"/>
      <c r="MD43" s="62"/>
      <c r="ME43" s="62"/>
      <c r="MF43" s="62"/>
      <c r="MG43" s="62"/>
      <c r="MH43" s="62"/>
      <c r="MI43" s="62"/>
      <c r="MJ43" s="62"/>
      <c r="MK43" s="62"/>
      <c r="ML43" s="62"/>
      <c r="MM43" s="62"/>
      <c r="MN43" s="62"/>
      <c r="MO43" s="62"/>
      <c r="MP43" s="62"/>
      <c r="MQ43" s="62"/>
      <c r="MR43" s="62"/>
      <c r="MS43" s="62"/>
      <c r="MT43" s="62"/>
      <c r="MU43" s="62"/>
      <c r="MV43" s="62"/>
      <c r="MW43" s="62"/>
      <c r="MX43" s="62"/>
      <c r="MY43" s="62"/>
      <c r="MZ43" s="62"/>
      <c r="NA43" s="62"/>
      <c r="NB43" s="62"/>
      <c r="NC43" s="62"/>
      <c r="ND43" s="62"/>
      <c r="NE43" s="62"/>
      <c r="NF43" s="62"/>
      <c r="NG43" s="62"/>
      <c r="NH43" s="62"/>
    </row>
    <row r="44" spans="21:372" s="4" customFormat="1">
      <c r="U44" s="65"/>
      <c r="V44" s="65"/>
      <c r="W44" s="65"/>
      <c r="X44" s="65"/>
      <c r="Y44" s="65"/>
      <c r="Z44" s="65"/>
      <c r="AA44" s="65"/>
      <c r="AB44" s="65"/>
      <c r="AC44" s="65"/>
      <c r="AD44" s="65"/>
      <c r="AE44" s="65"/>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s="62"/>
      <c r="EX44" s="62"/>
      <c r="EY44" s="62"/>
      <c r="EZ44" s="62"/>
      <c r="FA44" s="62"/>
      <c r="FB44" s="62"/>
      <c r="FC44" s="62"/>
      <c r="FD44" s="62"/>
      <c r="FE44" s="62"/>
      <c r="FF44" s="62"/>
      <c r="FG44" s="62"/>
      <c r="FH44" s="62"/>
      <c r="FI44" s="62"/>
      <c r="FJ44" s="62"/>
      <c r="FK44" s="62"/>
      <c r="FL44" s="62"/>
      <c r="FM44" s="62"/>
      <c r="FN44" s="62"/>
      <c r="FO44" s="62"/>
      <c r="FP44" s="62"/>
      <c r="FQ44" s="62"/>
      <c r="FR44" s="62"/>
      <c r="FS44" s="62"/>
      <c r="FT44" s="62"/>
      <c r="FU44" s="62"/>
      <c r="FV44" s="62"/>
      <c r="FW44" s="62"/>
      <c r="FX44" s="62"/>
      <c r="FY44" s="62"/>
      <c r="FZ44" s="62"/>
      <c r="GA44" s="62"/>
      <c r="GB44" s="62"/>
      <c r="GC44" s="62"/>
      <c r="GD44" s="62"/>
      <c r="GE44" s="62"/>
      <c r="GF44" s="62"/>
      <c r="GG44" s="62"/>
      <c r="GH44" s="62"/>
      <c r="GI44" s="62"/>
      <c r="GJ44" s="62"/>
      <c r="GK44" s="62"/>
      <c r="GL44" s="62"/>
      <c r="GM44" s="62"/>
      <c r="GN44" s="62"/>
      <c r="GO44" s="62"/>
      <c r="GP44" s="62"/>
      <c r="GQ44" s="62"/>
      <c r="GR44" s="62"/>
      <c r="GS44" s="62"/>
      <c r="GT44" s="62"/>
      <c r="GU44" s="62"/>
      <c r="GV44" s="62"/>
      <c r="GW44" s="62"/>
      <c r="GX44" s="62"/>
      <c r="GY44" s="62"/>
      <c r="GZ44" s="62"/>
      <c r="HA44" s="62"/>
      <c r="HB44" s="62"/>
      <c r="HC44" s="62"/>
      <c r="HD44" s="62"/>
      <c r="HE44" s="62"/>
      <c r="HF44" s="62"/>
      <c r="HG44" s="62"/>
      <c r="HH44" s="62"/>
      <c r="HI44" s="62"/>
      <c r="HJ44" s="62"/>
      <c r="HK44" s="62"/>
      <c r="HL44" s="62"/>
      <c r="HM44" s="62"/>
      <c r="HN44" s="62"/>
      <c r="HO44" s="62"/>
      <c r="HP44" s="62"/>
      <c r="HQ44" s="62"/>
      <c r="HR44" s="62"/>
      <c r="HS44" s="62"/>
      <c r="HT44" s="62"/>
      <c r="HU44" s="62"/>
      <c r="HV44" s="62"/>
      <c r="HW44" s="62"/>
      <c r="HX44" s="62"/>
      <c r="HY44" s="62"/>
      <c r="HZ44" s="62"/>
      <c r="IA44" s="62"/>
      <c r="IB44" s="62"/>
      <c r="IC44" s="62"/>
      <c r="ID44" s="62"/>
      <c r="IE44" s="62"/>
      <c r="IF44" s="62"/>
      <c r="IG44" s="62"/>
      <c r="IH44" s="62"/>
      <c r="II44" s="62"/>
      <c r="IJ44" s="62"/>
      <c r="IK44" s="62"/>
      <c r="IL44" s="62"/>
      <c r="IM44" s="62"/>
      <c r="IN44" s="62"/>
      <c r="IO44" s="62"/>
      <c r="IP44" s="62"/>
      <c r="IQ44" s="62"/>
      <c r="IR44" s="62"/>
      <c r="IS44" s="62"/>
      <c r="IT44" s="62"/>
      <c r="IU44" s="62"/>
      <c r="IV44" s="62"/>
      <c r="IW44" s="62"/>
      <c r="IX44" s="62"/>
      <c r="IY44" s="62"/>
      <c r="IZ44" s="62"/>
      <c r="JA44" s="62"/>
      <c r="JB44" s="62"/>
      <c r="JC44" s="62"/>
      <c r="JD44" s="62"/>
      <c r="JE44" s="62"/>
      <c r="JF44" s="62"/>
      <c r="JG44" s="62"/>
      <c r="JH44" s="62"/>
      <c r="JI44" s="62"/>
      <c r="JJ44" s="62"/>
      <c r="JK44" s="62"/>
      <c r="JL44" s="62"/>
      <c r="JM44" s="62"/>
      <c r="JN44" s="62"/>
      <c r="JO44" s="62"/>
      <c r="JP44" s="62"/>
      <c r="JQ44" s="62"/>
      <c r="JR44" s="62"/>
      <c r="JS44" s="62"/>
      <c r="JT44" s="62"/>
      <c r="JU44" s="62"/>
      <c r="JV44" s="62"/>
      <c r="JW44" s="62"/>
      <c r="JX44" s="62"/>
      <c r="JY44" s="62"/>
      <c r="JZ44" s="62"/>
      <c r="KA44" s="62"/>
      <c r="KB44" s="62"/>
      <c r="KC44" s="62"/>
      <c r="KD44" s="62"/>
      <c r="KE44" s="62"/>
      <c r="KF44" s="62"/>
      <c r="KG44" s="62"/>
      <c r="KH44" s="62"/>
      <c r="KI44" s="62"/>
      <c r="KJ44" s="62"/>
      <c r="KK44" s="62"/>
      <c r="KL44" s="62"/>
      <c r="KM44" s="62"/>
      <c r="KN44" s="62"/>
      <c r="KO44" s="62"/>
      <c r="KP44" s="62"/>
      <c r="KQ44" s="62"/>
      <c r="KR44" s="62"/>
      <c r="KS44" s="62"/>
      <c r="KT44" s="62"/>
      <c r="KU44" s="62"/>
      <c r="KV44" s="62"/>
      <c r="KW44" s="62"/>
      <c r="KX44" s="62"/>
      <c r="KY44" s="62"/>
      <c r="KZ44" s="62"/>
      <c r="LA44" s="62"/>
      <c r="LB44" s="62"/>
      <c r="LC44" s="62"/>
      <c r="LD44" s="62"/>
      <c r="LE44" s="62"/>
      <c r="LF44" s="62"/>
      <c r="LG44" s="62"/>
      <c r="LH44" s="62"/>
      <c r="LI44" s="62"/>
      <c r="LJ44" s="62"/>
      <c r="LK44" s="62"/>
      <c r="LL44" s="62"/>
      <c r="LM44" s="62"/>
      <c r="LN44" s="62"/>
      <c r="LO44" s="62"/>
      <c r="LP44" s="62"/>
      <c r="LQ44" s="62"/>
      <c r="LR44" s="62"/>
      <c r="LS44" s="62"/>
      <c r="LT44" s="62"/>
      <c r="LU44" s="62"/>
      <c r="LV44" s="62"/>
      <c r="LW44" s="62"/>
      <c r="LX44" s="62"/>
      <c r="LY44" s="62"/>
      <c r="LZ44" s="62"/>
      <c r="MA44" s="62"/>
      <c r="MB44" s="62"/>
      <c r="MC44" s="62"/>
      <c r="MD44" s="62"/>
      <c r="ME44" s="62"/>
      <c r="MF44" s="62"/>
      <c r="MG44" s="62"/>
      <c r="MH44" s="62"/>
      <c r="MI44" s="62"/>
      <c r="MJ44" s="62"/>
      <c r="MK44" s="62"/>
      <c r="ML44" s="62"/>
      <c r="MM44" s="62"/>
      <c r="MN44" s="62"/>
      <c r="MO44" s="62"/>
      <c r="MP44" s="62"/>
      <c r="MQ44" s="62"/>
      <c r="MR44" s="62"/>
      <c r="MS44" s="62"/>
      <c r="MT44" s="62"/>
      <c r="MU44" s="62"/>
      <c r="MV44" s="62"/>
      <c r="MW44" s="62"/>
      <c r="MX44" s="62"/>
      <c r="MY44" s="62"/>
      <c r="MZ44" s="62"/>
      <c r="NA44" s="62"/>
      <c r="NB44" s="62"/>
      <c r="NC44" s="62"/>
      <c r="ND44" s="62"/>
      <c r="NE44" s="62"/>
      <c r="NF44" s="62"/>
      <c r="NG44" s="62"/>
      <c r="NH44" s="62"/>
    </row>
    <row r="45" spans="21:372" s="4" customFormat="1">
      <c r="U45" s="65"/>
      <c r="V45" s="65"/>
      <c r="W45" s="65"/>
      <c r="X45" s="65"/>
      <c r="Y45" s="65"/>
      <c r="Z45" s="65"/>
      <c r="AA45" s="65"/>
      <c r="AB45" s="65"/>
      <c r="AC45" s="65"/>
      <c r="AD45" s="65"/>
      <c r="AE45" s="65"/>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s="62"/>
      <c r="EX45" s="62"/>
      <c r="EY45" s="62"/>
      <c r="EZ45" s="62"/>
      <c r="FA45" s="62"/>
      <c r="FB45" s="62"/>
      <c r="FC45" s="62"/>
      <c r="FD45" s="62"/>
      <c r="FE45" s="62"/>
      <c r="FF45" s="62"/>
      <c r="FG45" s="62"/>
      <c r="FH45" s="62"/>
      <c r="FI45" s="62"/>
      <c r="FJ45" s="62"/>
      <c r="FK45" s="62"/>
      <c r="FL45" s="62"/>
      <c r="FM45" s="62"/>
      <c r="FN45" s="62"/>
      <c r="FO45" s="62"/>
      <c r="FP45" s="62"/>
      <c r="FQ45" s="62"/>
      <c r="FR45" s="62"/>
      <c r="FS45" s="62"/>
      <c r="FT45" s="62"/>
      <c r="FU45" s="62"/>
      <c r="FV45" s="62"/>
      <c r="FW45" s="62"/>
      <c r="FX45" s="62"/>
      <c r="FY45" s="62"/>
      <c r="FZ45" s="62"/>
      <c r="GA45" s="62"/>
      <c r="GB45" s="62"/>
      <c r="GC45" s="62"/>
      <c r="GD45" s="62"/>
      <c r="GE45" s="62"/>
      <c r="GF45" s="62"/>
      <c r="GG45" s="62"/>
      <c r="GH45" s="62"/>
      <c r="GI45" s="62"/>
      <c r="GJ45" s="62"/>
      <c r="GK45" s="62"/>
      <c r="GL45" s="62"/>
      <c r="GM45" s="62"/>
      <c r="GN45" s="62"/>
      <c r="GO45" s="62"/>
      <c r="GP45" s="62"/>
      <c r="GQ45" s="62"/>
      <c r="GR45" s="62"/>
      <c r="GS45" s="62"/>
      <c r="GT45" s="62"/>
      <c r="GU45" s="62"/>
      <c r="GV45" s="62"/>
      <c r="GW45" s="62"/>
      <c r="GX45" s="62"/>
      <c r="GY45" s="62"/>
      <c r="GZ45" s="62"/>
      <c r="HA45" s="62"/>
      <c r="HB45" s="62"/>
      <c r="HC45" s="62"/>
      <c r="HD45" s="62"/>
      <c r="HE45" s="62"/>
      <c r="HF45" s="62"/>
      <c r="HG45" s="62"/>
      <c r="HH45" s="62"/>
      <c r="HI45" s="62"/>
      <c r="HJ45" s="62"/>
      <c r="HK45" s="62"/>
      <c r="HL45" s="62"/>
      <c r="HM45" s="62"/>
      <c r="HN45" s="62"/>
      <c r="HO45" s="62"/>
      <c r="HP45" s="62"/>
      <c r="HQ45" s="62"/>
      <c r="HR45" s="62"/>
      <c r="HS45" s="62"/>
      <c r="HT45" s="62"/>
      <c r="HU45" s="62"/>
      <c r="HV45" s="62"/>
      <c r="HW45" s="62"/>
      <c r="HX45" s="62"/>
      <c r="HY45" s="62"/>
      <c r="HZ45" s="62"/>
      <c r="IA45" s="62"/>
      <c r="IB45" s="62"/>
      <c r="IC45" s="62"/>
      <c r="ID45" s="62"/>
      <c r="IE45" s="62"/>
      <c r="IF45" s="62"/>
      <c r="IG45" s="62"/>
      <c r="IH45" s="62"/>
      <c r="II45" s="62"/>
      <c r="IJ45" s="62"/>
      <c r="IK45" s="62"/>
      <c r="IL45" s="62"/>
      <c r="IM45" s="62"/>
      <c r="IN45" s="62"/>
      <c r="IO45" s="62"/>
      <c r="IP45" s="62"/>
      <c r="IQ45" s="62"/>
      <c r="IR45" s="62"/>
      <c r="IS45" s="62"/>
      <c r="IT45" s="62"/>
      <c r="IU45" s="62"/>
      <c r="IV45" s="62"/>
      <c r="IW45" s="62"/>
      <c r="IX45" s="62"/>
      <c r="IY45" s="62"/>
      <c r="IZ45" s="62"/>
      <c r="JA45" s="62"/>
      <c r="JB45" s="62"/>
      <c r="JC45" s="62"/>
      <c r="JD45" s="62"/>
      <c r="JE45" s="62"/>
      <c r="JF45" s="62"/>
      <c r="JG45" s="62"/>
      <c r="JH45" s="62"/>
      <c r="JI45" s="62"/>
      <c r="JJ45" s="62"/>
      <c r="JK45" s="62"/>
      <c r="JL45" s="62"/>
      <c r="JM45" s="62"/>
      <c r="JN45" s="62"/>
      <c r="JO45" s="62"/>
      <c r="JP45" s="62"/>
      <c r="JQ45" s="62"/>
      <c r="JR45" s="62"/>
      <c r="JS45" s="62"/>
      <c r="JT45" s="62"/>
      <c r="JU45" s="62"/>
      <c r="JV45" s="62"/>
      <c r="JW45" s="62"/>
      <c r="JX45" s="62"/>
      <c r="JY45" s="62"/>
      <c r="JZ45" s="62"/>
      <c r="KA45" s="62"/>
      <c r="KB45" s="62"/>
      <c r="KC45" s="62"/>
      <c r="KD45" s="62"/>
      <c r="KE45" s="62"/>
      <c r="KF45" s="62"/>
      <c r="KG45" s="62"/>
      <c r="KH45" s="62"/>
      <c r="KI45" s="62"/>
      <c r="KJ45" s="62"/>
      <c r="KK45" s="62"/>
      <c r="KL45" s="62"/>
      <c r="KM45" s="62"/>
      <c r="KN45" s="62"/>
      <c r="KO45" s="62"/>
      <c r="KP45" s="62"/>
      <c r="KQ45" s="62"/>
      <c r="KR45" s="62"/>
      <c r="KS45" s="62"/>
      <c r="KT45" s="62"/>
      <c r="KU45" s="62"/>
      <c r="KV45" s="62"/>
      <c r="KW45" s="62"/>
      <c r="KX45" s="62"/>
      <c r="KY45" s="62"/>
      <c r="KZ45" s="62"/>
      <c r="LA45" s="62"/>
      <c r="LB45" s="62"/>
      <c r="LC45" s="62"/>
      <c r="LD45" s="62"/>
      <c r="LE45" s="62"/>
      <c r="LF45" s="62"/>
      <c r="LG45" s="62"/>
      <c r="LH45" s="62"/>
      <c r="LI45" s="62"/>
      <c r="LJ45" s="62"/>
      <c r="LK45" s="62"/>
      <c r="LL45" s="62"/>
      <c r="LM45" s="62"/>
      <c r="LN45" s="62"/>
      <c r="LO45" s="62"/>
      <c r="LP45" s="62"/>
      <c r="LQ45" s="62"/>
      <c r="LR45" s="62"/>
      <c r="LS45" s="62"/>
      <c r="LT45" s="62"/>
      <c r="LU45" s="62"/>
      <c r="LV45" s="62"/>
      <c r="LW45" s="62"/>
      <c r="LX45" s="62"/>
      <c r="LY45" s="62"/>
      <c r="LZ45" s="62"/>
      <c r="MA45" s="62"/>
      <c r="MB45" s="62"/>
      <c r="MC45" s="62"/>
      <c r="MD45" s="62"/>
      <c r="ME45" s="62"/>
      <c r="MF45" s="62"/>
      <c r="MG45" s="62"/>
      <c r="MH45" s="62"/>
      <c r="MI45" s="62"/>
      <c r="MJ45" s="62"/>
      <c r="MK45" s="62"/>
      <c r="ML45" s="62"/>
      <c r="MM45" s="62"/>
      <c r="MN45" s="62"/>
      <c r="MO45" s="62"/>
      <c r="MP45" s="62"/>
      <c r="MQ45" s="62"/>
      <c r="MR45" s="62"/>
      <c r="MS45" s="62"/>
      <c r="MT45" s="62"/>
      <c r="MU45" s="62"/>
      <c r="MV45" s="62"/>
      <c r="MW45" s="62"/>
      <c r="MX45" s="62"/>
      <c r="MY45" s="62"/>
      <c r="MZ45" s="62"/>
      <c r="NA45" s="62"/>
      <c r="NB45" s="62"/>
      <c r="NC45" s="62"/>
      <c r="ND45" s="62"/>
      <c r="NE45" s="62"/>
      <c r="NF45" s="62"/>
      <c r="NG45" s="62"/>
      <c r="NH45" s="62"/>
    </row>
    <row r="46" spans="21:372" s="4" customFormat="1">
      <c r="U46" s="65"/>
      <c r="V46" s="65"/>
      <c r="W46" s="65"/>
      <c r="X46" s="65"/>
      <c r="Y46" s="65"/>
      <c r="Z46" s="65"/>
      <c r="AA46" s="65"/>
      <c r="AB46" s="65"/>
      <c r="AC46" s="65"/>
      <c r="AD46" s="65"/>
      <c r="AE46" s="65"/>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c r="DI46" s="62"/>
      <c r="DJ46" s="62"/>
      <c r="DK46" s="62"/>
      <c r="DL46" s="62"/>
      <c r="DM46" s="62"/>
      <c r="DN46" s="62"/>
      <c r="DO46" s="62"/>
      <c r="DP46" s="62"/>
      <c r="DQ46" s="62"/>
      <c r="DR46" s="62"/>
      <c r="DS46" s="62"/>
      <c r="DT46" s="62"/>
      <c r="DU46" s="62"/>
      <c r="DV46" s="62"/>
      <c r="DW46" s="62"/>
      <c r="DX46" s="62"/>
      <c r="DY46" s="62"/>
      <c r="DZ46" s="62"/>
      <c r="EA46" s="62"/>
      <c r="EB46" s="62"/>
      <c r="EC46" s="62"/>
      <c r="ED46" s="62"/>
      <c r="EE46" s="62"/>
      <c r="EF46" s="62"/>
      <c r="EG46" s="62"/>
      <c r="EH46" s="62"/>
      <c r="EI46" s="62"/>
      <c r="EJ46" s="62"/>
      <c r="EK46" s="62"/>
      <c r="EL46" s="62"/>
      <c r="EM46" s="62"/>
      <c r="EN46" s="62"/>
      <c r="EO46" s="62"/>
      <c r="EP46" s="62"/>
      <c r="EQ46" s="62"/>
      <c r="ER46" s="62"/>
      <c r="ES46" s="62"/>
      <c r="ET46" s="62"/>
      <c r="EU46" s="62"/>
      <c r="EV46" s="62"/>
      <c r="EW46" s="62"/>
      <c r="EX46" s="62"/>
      <c r="EY46" s="62"/>
      <c r="EZ46" s="62"/>
      <c r="FA46" s="62"/>
      <c r="FB46" s="62"/>
      <c r="FC46" s="62"/>
      <c r="FD46" s="62"/>
      <c r="FE46" s="62"/>
      <c r="FF46" s="62"/>
      <c r="FG46" s="62"/>
      <c r="FH46" s="62"/>
      <c r="FI46" s="62"/>
      <c r="FJ46" s="62"/>
      <c r="FK46" s="62"/>
      <c r="FL46" s="62"/>
      <c r="FM46" s="62"/>
      <c r="FN46" s="62"/>
      <c r="FO46" s="62"/>
      <c r="FP46" s="62"/>
      <c r="FQ46" s="62"/>
      <c r="FR46" s="62"/>
      <c r="FS46" s="62"/>
      <c r="FT46" s="62"/>
      <c r="FU46" s="62"/>
      <c r="FV46" s="62"/>
      <c r="FW46" s="62"/>
      <c r="FX46" s="62"/>
      <c r="FY46" s="62"/>
      <c r="FZ46" s="62"/>
      <c r="GA46" s="62"/>
      <c r="GB46" s="62"/>
      <c r="GC46" s="62"/>
      <c r="GD46" s="62"/>
      <c r="GE46" s="62"/>
      <c r="GF46" s="62"/>
      <c r="GG46" s="62"/>
      <c r="GH46" s="62"/>
      <c r="GI46" s="62"/>
      <c r="GJ46" s="62"/>
      <c r="GK46" s="62"/>
      <c r="GL46" s="62"/>
      <c r="GM46" s="62"/>
      <c r="GN46" s="62"/>
      <c r="GO46" s="62"/>
      <c r="GP46" s="62"/>
      <c r="GQ46" s="62"/>
      <c r="GR46" s="62"/>
      <c r="GS46" s="62"/>
      <c r="GT46" s="62"/>
      <c r="GU46" s="62"/>
      <c r="GV46" s="62"/>
      <c r="GW46" s="62"/>
      <c r="GX46" s="62"/>
      <c r="GY46" s="62"/>
      <c r="GZ46" s="62"/>
      <c r="HA46" s="62"/>
      <c r="HB46" s="62"/>
      <c r="HC46" s="62"/>
      <c r="HD46" s="62"/>
      <c r="HE46" s="62"/>
      <c r="HF46" s="62"/>
      <c r="HG46" s="62"/>
      <c r="HH46" s="62"/>
      <c r="HI46" s="62"/>
      <c r="HJ46" s="62"/>
      <c r="HK46" s="62"/>
      <c r="HL46" s="62"/>
      <c r="HM46" s="62"/>
      <c r="HN46" s="62"/>
      <c r="HO46" s="62"/>
      <c r="HP46" s="62"/>
      <c r="HQ46" s="62"/>
      <c r="HR46" s="62"/>
      <c r="HS46" s="62"/>
      <c r="HT46" s="62"/>
      <c r="HU46" s="62"/>
      <c r="HV46" s="62"/>
      <c r="HW46" s="62"/>
      <c r="HX46" s="62"/>
      <c r="HY46" s="62"/>
      <c r="HZ46" s="62"/>
      <c r="IA46" s="62"/>
      <c r="IB46" s="62"/>
      <c r="IC46" s="62"/>
      <c r="ID46" s="62"/>
      <c r="IE46" s="62"/>
      <c r="IF46" s="62"/>
      <c r="IG46" s="62"/>
      <c r="IH46" s="62"/>
      <c r="II46" s="62"/>
      <c r="IJ46" s="62"/>
      <c r="IK46" s="62"/>
      <c r="IL46" s="62"/>
      <c r="IM46" s="62"/>
      <c r="IN46" s="62"/>
      <c r="IO46" s="62"/>
      <c r="IP46" s="62"/>
      <c r="IQ46" s="62"/>
      <c r="IR46" s="62"/>
      <c r="IS46" s="62"/>
      <c r="IT46" s="62"/>
      <c r="IU46" s="62"/>
      <c r="IV46" s="62"/>
      <c r="IW46" s="62"/>
      <c r="IX46" s="62"/>
      <c r="IY46" s="62"/>
      <c r="IZ46" s="62"/>
      <c r="JA46" s="62"/>
      <c r="JB46" s="62"/>
      <c r="JC46" s="62"/>
      <c r="JD46" s="62"/>
      <c r="JE46" s="62"/>
      <c r="JF46" s="62"/>
      <c r="JG46" s="62"/>
      <c r="JH46" s="62"/>
      <c r="JI46" s="62"/>
      <c r="JJ46" s="62"/>
      <c r="JK46" s="62"/>
      <c r="JL46" s="62"/>
      <c r="JM46" s="62"/>
      <c r="JN46" s="62"/>
      <c r="JO46" s="62"/>
      <c r="JP46" s="62"/>
      <c r="JQ46" s="62"/>
      <c r="JR46" s="62"/>
      <c r="JS46" s="62"/>
      <c r="JT46" s="62"/>
      <c r="JU46" s="62"/>
      <c r="JV46" s="62"/>
      <c r="JW46" s="62"/>
      <c r="JX46" s="62"/>
      <c r="JY46" s="62"/>
      <c r="JZ46" s="62"/>
      <c r="KA46" s="62"/>
      <c r="KB46" s="62"/>
      <c r="KC46" s="62"/>
      <c r="KD46" s="62"/>
      <c r="KE46" s="62"/>
      <c r="KF46" s="62"/>
      <c r="KG46" s="62"/>
      <c r="KH46" s="62"/>
      <c r="KI46" s="62"/>
      <c r="KJ46" s="62"/>
      <c r="KK46" s="62"/>
      <c r="KL46" s="62"/>
      <c r="KM46" s="62"/>
      <c r="KN46" s="62"/>
      <c r="KO46" s="62"/>
      <c r="KP46" s="62"/>
      <c r="KQ46" s="62"/>
      <c r="KR46" s="62"/>
      <c r="KS46" s="62"/>
      <c r="KT46" s="62"/>
      <c r="KU46" s="62"/>
      <c r="KV46" s="62"/>
      <c r="KW46" s="62"/>
      <c r="KX46" s="62"/>
      <c r="KY46" s="62"/>
      <c r="KZ46" s="62"/>
      <c r="LA46" s="62"/>
      <c r="LB46" s="62"/>
      <c r="LC46" s="62"/>
      <c r="LD46" s="62"/>
      <c r="LE46" s="62"/>
      <c r="LF46" s="62"/>
      <c r="LG46" s="62"/>
      <c r="LH46" s="62"/>
      <c r="LI46" s="62"/>
      <c r="LJ46" s="62"/>
      <c r="LK46" s="62"/>
      <c r="LL46" s="62"/>
      <c r="LM46" s="62"/>
      <c r="LN46" s="62"/>
      <c r="LO46" s="62"/>
      <c r="LP46" s="62"/>
      <c r="LQ46" s="62"/>
      <c r="LR46" s="62"/>
      <c r="LS46" s="62"/>
      <c r="LT46" s="62"/>
      <c r="LU46" s="62"/>
      <c r="LV46" s="62"/>
      <c r="LW46" s="62"/>
      <c r="LX46" s="62"/>
      <c r="LY46" s="62"/>
      <c r="LZ46" s="62"/>
      <c r="MA46" s="62"/>
      <c r="MB46" s="62"/>
      <c r="MC46" s="62"/>
      <c r="MD46" s="62"/>
      <c r="ME46" s="62"/>
      <c r="MF46" s="62"/>
      <c r="MG46" s="62"/>
      <c r="MH46" s="62"/>
      <c r="MI46" s="62"/>
      <c r="MJ46" s="62"/>
      <c r="MK46" s="62"/>
      <c r="ML46" s="62"/>
      <c r="MM46" s="62"/>
      <c r="MN46" s="62"/>
      <c r="MO46" s="62"/>
      <c r="MP46" s="62"/>
      <c r="MQ46" s="62"/>
      <c r="MR46" s="62"/>
      <c r="MS46" s="62"/>
      <c r="MT46" s="62"/>
      <c r="MU46" s="62"/>
      <c r="MV46" s="62"/>
      <c r="MW46" s="62"/>
      <c r="MX46" s="62"/>
      <c r="MY46" s="62"/>
      <c r="MZ46" s="62"/>
      <c r="NA46" s="62"/>
      <c r="NB46" s="62"/>
      <c r="NC46" s="62"/>
      <c r="ND46" s="62"/>
      <c r="NE46" s="62"/>
      <c r="NF46" s="62"/>
      <c r="NG46" s="62"/>
      <c r="NH46" s="62"/>
    </row>
    <row r="47" spans="21:372" s="4" customFormat="1">
      <c r="U47" s="65"/>
      <c r="V47" s="65"/>
      <c r="W47" s="65"/>
      <c r="X47" s="65"/>
      <c r="Y47" s="65"/>
      <c r="Z47" s="65"/>
      <c r="AA47" s="65"/>
      <c r="AB47" s="65"/>
      <c r="AC47" s="65"/>
      <c r="AD47" s="65"/>
      <c r="AE47" s="65"/>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c r="EO47" s="62"/>
      <c r="EP47" s="62"/>
      <c r="EQ47" s="62"/>
      <c r="ER47" s="62"/>
      <c r="ES47" s="62"/>
      <c r="ET47" s="62"/>
      <c r="EU47" s="62"/>
      <c r="EV47" s="62"/>
      <c r="EW47" s="62"/>
      <c r="EX47" s="62"/>
      <c r="EY47" s="62"/>
      <c r="EZ47" s="62"/>
      <c r="FA47" s="62"/>
      <c r="FB47" s="62"/>
      <c r="FC47" s="62"/>
      <c r="FD47" s="62"/>
      <c r="FE47" s="62"/>
      <c r="FF47" s="62"/>
      <c r="FG47" s="62"/>
      <c r="FH47" s="62"/>
      <c r="FI47" s="62"/>
      <c r="FJ47" s="62"/>
      <c r="FK47" s="62"/>
      <c r="FL47" s="62"/>
      <c r="FM47" s="62"/>
      <c r="FN47" s="62"/>
      <c r="FO47" s="62"/>
      <c r="FP47" s="62"/>
      <c r="FQ47" s="62"/>
      <c r="FR47" s="62"/>
      <c r="FS47" s="62"/>
      <c r="FT47" s="62"/>
      <c r="FU47" s="62"/>
      <c r="FV47" s="62"/>
      <c r="FW47" s="62"/>
      <c r="FX47" s="62"/>
      <c r="FY47" s="62"/>
      <c r="FZ47" s="62"/>
      <c r="GA47" s="62"/>
      <c r="GB47" s="62"/>
      <c r="GC47" s="62"/>
      <c r="GD47" s="62"/>
      <c r="GE47" s="62"/>
      <c r="GF47" s="62"/>
      <c r="GG47" s="62"/>
      <c r="GH47" s="62"/>
      <c r="GI47" s="62"/>
      <c r="GJ47" s="62"/>
      <c r="GK47" s="62"/>
      <c r="GL47" s="62"/>
      <c r="GM47" s="62"/>
      <c r="GN47" s="62"/>
      <c r="GO47" s="62"/>
      <c r="GP47" s="62"/>
      <c r="GQ47" s="62"/>
      <c r="GR47" s="62"/>
      <c r="GS47" s="62"/>
      <c r="GT47" s="62"/>
      <c r="GU47" s="62"/>
      <c r="GV47" s="62"/>
      <c r="GW47" s="62"/>
      <c r="GX47" s="62"/>
      <c r="GY47" s="62"/>
      <c r="GZ47" s="62"/>
      <c r="HA47" s="62"/>
      <c r="HB47" s="62"/>
      <c r="HC47" s="62"/>
      <c r="HD47" s="62"/>
      <c r="HE47" s="62"/>
      <c r="HF47" s="62"/>
      <c r="HG47" s="62"/>
      <c r="HH47" s="62"/>
      <c r="HI47" s="62"/>
      <c r="HJ47" s="62"/>
      <c r="HK47" s="62"/>
      <c r="HL47" s="62"/>
      <c r="HM47" s="62"/>
      <c r="HN47" s="62"/>
      <c r="HO47" s="62"/>
      <c r="HP47" s="62"/>
      <c r="HQ47" s="62"/>
      <c r="HR47" s="62"/>
      <c r="HS47" s="62"/>
      <c r="HT47" s="62"/>
      <c r="HU47" s="62"/>
      <c r="HV47" s="62"/>
      <c r="HW47" s="62"/>
      <c r="HX47" s="62"/>
      <c r="HY47" s="62"/>
      <c r="HZ47" s="62"/>
      <c r="IA47" s="62"/>
      <c r="IB47" s="62"/>
      <c r="IC47" s="62"/>
      <c r="ID47" s="62"/>
      <c r="IE47" s="62"/>
      <c r="IF47" s="62"/>
      <c r="IG47" s="62"/>
      <c r="IH47" s="62"/>
      <c r="II47" s="62"/>
      <c r="IJ47" s="62"/>
      <c r="IK47" s="62"/>
      <c r="IL47" s="62"/>
      <c r="IM47" s="62"/>
      <c r="IN47" s="62"/>
      <c r="IO47" s="62"/>
      <c r="IP47" s="62"/>
      <c r="IQ47" s="62"/>
      <c r="IR47" s="62"/>
      <c r="IS47" s="62"/>
      <c r="IT47" s="62"/>
      <c r="IU47" s="62"/>
      <c r="IV47" s="62"/>
      <c r="IW47" s="62"/>
      <c r="IX47" s="62"/>
      <c r="IY47" s="62"/>
      <c r="IZ47" s="62"/>
      <c r="JA47" s="62"/>
      <c r="JB47" s="62"/>
      <c r="JC47" s="62"/>
      <c r="JD47" s="62"/>
      <c r="JE47" s="62"/>
      <c r="JF47" s="62"/>
      <c r="JG47" s="62"/>
      <c r="JH47" s="62"/>
      <c r="JI47" s="62"/>
      <c r="JJ47" s="62"/>
      <c r="JK47" s="62"/>
      <c r="JL47" s="62"/>
      <c r="JM47" s="62"/>
      <c r="JN47" s="62"/>
      <c r="JO47" s="62"/>
      <c r="JP47" s="62"/>
      <c r="JQ47" s="62"/>
      <c r="JR47" s="62"/>
      <c r="JS47" s="62"/>
      <c r="JT47" s="62"/>
      <c r="JU47" s="62"/>
      <c r="JV47" s="62"/>
      <c r="JW47" s="62"/>
      <c r="JX47" s="62"/>
      <c r="JY47" s="62"/>
      <c r="JZ47" s="62"/>
      <c r="KA47" s="62"/>
      <c r="KB47" s="62"/>
      <c r="KC47" s="62"/>
      <c r="KD47" s="62"/>
      <c r="KE47" s="62"/>
      <c r="KF47" s="62"/>
      <c r="KG47" s="62"/>
      <c r="KH47" s="62"/>
      <c r="KI47" s="62"/>
      <c r="KJ47" s="62"/>
      <c r="KK47" s="62"/>
      <c r="KL47" s="62"/>
      <c r="KM47" s="62"/>
      <c r="KN47" s="62"/>
      <c r="KO47" s="62"/>
      <c r="KP47" s="62"/>
      <c r="KQ47" s="62"/>
      <c r="KR47" s="62"/>
      <c r="KS47" s="62"/>
      <c r="KT47" s="62"/>
      <c r="KU47" s="62"/>
      <c r="KV47" s="62"/>
      <c r="KW47" s="62"/>
      <c r="KX47" s="62"/>
      <c r="KY47" s="62"/>
      <c r="KZ47" s="62"/>
      <c r="LA47" s="62"/>
      <c r="LB47" s="62"/>
      <c r="LC47" s="62"/>
      <c r="LD47" s="62"/>
      <c r="LE47" s="62"/>
      <c r="LF47" s="62"/>
      <c r="LG47" s="62"/>
      <c r="LH47" s="62"/>
      <c r="LI47" s="62"/>
      <c r="LJ47" s="62"/>
      <c r="LK47" s="62"/>
      <c r="LL47" s="62"/>
      <c r="LM47" s="62"/>
      <c r="LN47" s="62"/>
      <c r="LO47" s="62"/>
      <c r="LP47" s="62"/>
      <c r="LQ47" s="62"/>
      <c r="LR47" s="62"/>
      <c r="LS47" s="62"/>
      <c r="LT47" s="62"/>
      <c r="LU47" s="62"/>
      <c r="LV47" s="62"/>
      <c r="LW47" s="62"/>
      <c r="LX47" s="62"/>
      <c r="LY47" s="62"/>
      <c r="LZ47" s="62"/>
      <c r="MA47" s="62"/>
      <c r="MB47" s="62"/>
      <c r="MC47" s="62"/>
      <c r="MD47" s="62"/>
      <c r="ME47" s="62"/>
      <c r="MF47" s="62"/>
      <c r="MG47" s="62"/>
      <c r="MH47" s="62"/>
      <c r="MI47" s="62"/>
      <c r="MJ47" s="62"/>
      <c r="MK47" s="62"/>
      <c r="ML47" s="62"/>
      <c r="MM47" s="62"/>
      <c r="MN47" s="62"/>
      <c r="MO47" s="62"/>
      <c r="MP47" s="62"/>
      <c r="MQ47" s="62"/>
      <c r="MR47" s="62"/>
      <c r="MS47" s="62"/>
      <c r="MT47" s="62"/>
      <c r="MU47" s="62"/>
      <c r="MV47" s="62"/>
      <c r="MW47" s="62"/>
      <c r="MX47" s="62"/>
      <c r="MY47" s="62"/>
      <c r="MZ47" s="62"/>
      <c r="NA47" s="62"/>
      <c r="NB47" s="62"/>
      <c r="NC47" s="62"/>
      <c r="ND47" s="62"/>
      <c r="NE47" s="62"/>
      <c r="NF47" s="62"/>
      <c r="NG47" s="62"/>
      <c r="NH47" s="62"/>
    </row>
    <row r="48" spans="21:372" s="4" customFormat="1">
      <c r="U48" s="65"/>
      <c r="V48" s="65"/>
      <c r="W48" s="65"/>
      <c r="X48" s="65"/>
      <c r="Y48" s="65"/>
      <c r="Z48" s="65"/>
      <c r="AA48" s="65"/>
      <c r="AB48" s="65"/>
      <c r="AC48" s="65"/>
      <c r="AD48" s="65"/>
      <c r="AE48" s="65"/>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2"/>
      <c r="CZ48" s="62"/>
      <c r="DA48" s="62"/>
      <c r="DB48" s="62"/>
      <c r="DC48" s="62"/>
      <c r="DD48" s="62"/>
      <c r="DE48" s="62"/>
      <c r="DF48" s="62"/>
      <c r="DG48" s="62"/>
      <c r="DH48" s="62"/>
      <c r="DI48" s="62"/>
      <c r="DJ48" s="62"/>
      <c r="DK48" s="62"/>
      <c r="DL48" s="62"/>
      <c r="DM48" s="62"/>
      <c r="DN48" s="62"/>
      <c r="DO48" s="62"/>
      <c r="DP48" s="62"/>
      <c r="DQ48" s="62"/>
      <c r="DR48" s="62"/>
      <c r="DS48" s="62"/>
      <c r="DT48" s="62"/>
      <c r="DU48" s="62"/>
      <c r="DV48" s="62"/>
      <c r="DW48" s="62"/>
      <c r="DX48" s="62"/>
      <c r="DY48" s="62"/>
      <c r="DZ48" s="62"/>
      <c r="EA48" s="62"/>
      <c r="EB48" s="62"/>
      <c r="EC48" s="62"/>
      <c r="ED48" s="62"/>
      <c r="EE48" s="62"/>
      <c r="EF48" s="62"/>
      <c r="EG48" s="62"/>
      <c r="EH48" s="62"/>
      <c r="EI48" s="62"/>
      <c r="EJ48" s="62"/>
      <c r="EK48" s="62"/>
      <c r="EL48" s="62"/>
      <c r="EM48" s="62"/>
      <c r="EN48" s="62"/>
      <c r="EO48" s="62"/>
      <c r="EP48" s="62"/>
      <c r="EQ48" s="62"/>
      <c r="ER48" s="62"/>
      <c r="ES48" s="62"/>
      <c r="ET48" s="62"/>
      <c r="EU48" s="62"/>
      <c r="EV48" s="62"/>
      <c r="EW48" s="62"/>
      <c r="EX48" s="62"/>
      <c r="EY48" s="62"/>
      <c r="EZ48" s="62"/>
      <c r="FA48" s="62"/>
      <c r="FB48" s="62"/>
      <c r="FC48" s="62"/>
      <c r="FD48" s="62"/>
      <c r="FE48" s="62"/>
      <c r="FF48" s="62"/>
      <c r="FG48" s="62"/>
      <c r="FH48" s="62"/>
      <c r="FI48" s="62"/>
      <c r="FJ48" s="62"/>
      <c r="FK48" s="62"/>
      <c r="FL48" s="62"/>
      <c r="FM48" s="62"/>
      <c r="FN48" s="62"/>
      <c r="FO48" s="62"/>
      <c r="FP48" s="62"/>
      <c r="FQ48" s="62"/>
      <c r="FR48" s="62"/>
      <c r="FS48" s="62"/>
      <c r="FT48" s="62"/>
      <c r="FU48" s="62"/>
      <c r="FV48" s="62"/>
      <c r="FW48" s="62"/>
      <c r="FX48" s="62"/>
      <c r="FY48" s="62"/>
      <c r="FZ48" s="62"/>
      <c r="GA48" s="62"/>
      <c r="GB48" s="62"/>
      <c r="GC48" s="62"/>
      <c r="GD48" s="62"/>
      <c r="GE48" s="62"/>
      <c r="GF48" s="62"/>
      <c r="GG48" s="62"/>
      <c r="GH48" s="62"/>
      <c r="GI48" s="62"/>
      <c r="GJ48" s="62"/>
      <c r="GK48" s="62"/>
      <c r="GL48" s="62"/>
      <c r="GM48" s="62"/>
      <c r="GN48" s="62"/>
      <c r="GO48" s="62"/>
      <c r="GP48" s="62"/>
      <c r="GQ48" s="62"/>
      <c r="GR48" s="62"/>
      <c r="GS48" s="62"/>
      <c r="GT48" s="62"/>
      <c r="GU48" s="62"/>
      <c r="GV48" s="62"/>
      <c r="GW48" s="62"/>
      <c r="GX48" s="62"/>
      <c r="GY48" s="62"/>
      <c r="GZ48" s="62"/>
      <c r="HA48" s="62"/>
      <c r="HB48" s="62"/>
      <c r="HC48" s="62"/>
      <c r="HD48" s="62"/>
      <c r="HE48" s="62"/>
      <c r="HF48" s="62"/>
      <c r="HG48" s="62"/>
      <c r="HH48" s="62"/>
      <c r="HI48" s="62"/>
      <c r="HJ48" s="62"/>
      <c r="HK48" s="62"/>
      <c r="HL48" s="62"/>
      <c r="HM48" s="62"/>
      <c r="HN48" s="62"/>
      <c r="HO48" s="62"/>
      <c r="HP48" s="62"/>
      <c r="HQ48" s="62"/>
      <c r="HR48" s="62"/>
      <c r="HS48" s="62"/>
      <c r="HT48" s="62"/>
      <c r="HU48" s="62"/>
      <c r="HV48" s="62"/>
      <c r="HW48" s="62"/>
      <c r="HX48" s="62"/>
      <c r="HY48" s="62"/>
      <c r="HZ48" s="62"/>
      <c r="IA48" s="62"/>
      <c r="IB48" s="62"/>
      <c r="IC48" s="62"/>
      <c r="ID48" s="62"/>
      <c r="IE48" s="62"/>
      <c r="IF48" s="62"/>
      <c r="IG48" s="62"/>
      <c r="IH48" s="62"/>
      <c r="II48" s="62"/>
      <c r="IJ48" s="62"/>
      <c r="IK48" s="62"/>
      <c r="IL48" s="62"/>
      <c r="IM48" s="62"/>
      <c r="IN48" s="62"/>
      <c r="IO48" s="62"/>
      <c r="IP48" s="62"/>
      <c r="IQ48" s="62"/>
      <c r="IR48" s="62"/>
      <c r="IS48" s="62"/>
      <c r="IT48" s="62"/>
      <c r="IU48" s="62"/>
      <c r="IV48" s="62"/>
      <c r="IW48" s="62"/>
      <c r="IX48" s="62"/>
      <c r="IY48" s="62"/>
      <c r="IZ48" s="62"/>
      <c r="JA48" s="62"/>
      <c r="JB48" s="62"/>
      <c r="JC48" s="62"/>
      <c r="JD48" s="62"/>
      <c r="JE48" s="62"/>
      <c r="JF48" s="62"/>
      <c r="JG48" s="62"/>
      <c r="JH48" s="62"/>
      <c r="JI48" s="62"/>
      <c r="JJ48" s="62"/>
      <c r="JK48" s="62"/>
      <c r="JL48" s="62"/>
      <c r="JM48" s="62"/>
      <c r="JN48" s="62"/>
      <c r="JO48" s="62"/>
      <c r="JP48" s="62"/>
      <c r="JQ48" s="62"/>
      <c r="JR48" s="62"/>
      <c r="JS48" s="62"/>
      <c r="JT48" s="62"/>
      <c r="JU48" s="62"/>
      <c r="JV48" s="62"/>
      <c r="JW48" s="62"/>
      <c r="JX48" s="62"/>
      <c r="JY48" s="62"/>
      <c r="JZ48" s="62"/>
      <c r="KA48" s="62"/>
      <c r="KB48" s="62"/>
      <c r="KC48" s="62"/>
      <c r="KD48" s="62"/>
      <c r="KE48" s="62"/>
      <c r="KF48" s="62"/>
      <c r="KG48" s="62"/>
      <c r="KH48" s="62"/>
      <c r="KI48" s="62"/>
      <c r="KJ48" s="62"/>
      <c r="KK48" s="62"/>
      <c r="KL48" s="62"/>
      <c r="KM48" s="62"/>
      <c r="KN48" s="62"/>
      <c r="KO48" s="62"/>
      <c r="KP48" s="62"/>
      <c r="KQ48" s="62"/>
      <c r="KR48" s="62"/>
      <c r="KS48" s="62"/>
      <c r="KT48" s="62"/>
      <c r="KU48" s="62"/>
      <c r="KV48" s="62"/>
      <c r="KW48" s="62"/>
      <c r="KX48" s="62"/>
      <c r="KY48" s="62"/>
      <c r="KZ48" s="62"/>
      <c r="LA48" s="62"/>
      <c r="LB48" s="62"/>
      <c r="LC48" s="62"/>
      <c r="LD48" s="62"/>
      <c r="LE48" s="62"/>
      <c r="LF48" s="62"/>
      <c r="LG48" s="62"/>
      <c r="LH48" s="62"/>
      <c r="LI48" s="62"/>
      <c r="LJ48" s="62"/>
      <c r="LK48" s="62"/>
      <c r="LL48" s="62"/>
      <c r="LM48" s="62"/>
      <c r="LN48" s="62"/>
      <c r="LO48" s="62"/>
      <c r="LP48" s="62"/>
      <c r="LQ48" s="62"/>
      <c r="LR48" s="62"/>
      <c r="LS48" s="62"/>
      <c r="LT48" s="62"/>
      <c r="LU48" s="62"/>
      <c r="LV48" s="62"/>
      <c r="LW48" s="62"/>
      <c r="LX48" s="62"/>
      <c r="LY48" s="62"/>
      <c r="LZ48" s="62"/>
      <c r="MA48" s="62"/>
      <c r="MB48" s="62"/>
      <c r="MC48" s="62"/>
      <c r="MD48" s="62"/>
      <c r="ME48" s="62"/>
      <c r="MF48" s="62"/>
      <c r="MG48" s="62"/>
      <c r="MH48" s="62"/>
      <c r="MI48" s="62"/>
      <c r="MJ48" s="62"/>
      <c r="MK48" s="62"/>
      <c r="ML48" s="62"/>
      <c r="MM48" s="62"/>
      <c r="MN48" s="62"/>
      <c r="MO48" s="62"/>
      <c r="MP48" s="62"/>
      <c r="MQ48" s="62"/>
      <c r="MR48" s="62"/>
      <c r="MS48" s="62"/>
      <c r="MT48" s="62"/>
      <c r="MU48" s="62"/>
      <c r="MV48" s="62"/>
      <c r="MW48" s="62"/>
      <c r="MX48" s="62"/>
      <c r="MY48" s="62"/>
      <c r="MZ48" s="62"/>
      <c r="NA48" s="62"/>
      <c r="NB48" s="62"/>
      <c r="NC48" s="62"/>
      <c r="ND48" s="62"/>
      <c r="NE48" s="62"/>
      <c r="NF48" s="62"/>
      <c r="NG48" s="62"/>
      <c r="NH48" s="62"/>
    </row>
    <row r="49" spans="21:372" s="4" customFormat="1">
      <c r="U49" s="65"/>
      <c r="V49" s="65"/>
      <c r="W49" s="65"/>
      <c r="X49" s="65"/>
      <c r="Y49" s="65"/>
      <c r="Z49" s="65"/>
      <c r="AA49" s="65"/>
      <c r="AB49" s="65"/>
      <c r="AC49" s="65"/>
      <c r="AD49" s="65"/>
      <c r="AE49" s="65"/>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c r="EO49" s="62"/>
      <c r="EP49" s="62"/>
      <c r="EQ49" s="62"/>
      <c r="ER49" s="62"/>
      <c r="ES49" s="62"/>
      <c r="ET49" s="62"/>
      <c r="EU49" s="62"/>
      <c r="EV49" s="62"/>
      <c r="EW49" s="62"/>
      <c r="EX49" s="62"/>
      <c r="EY49" s="62"/>
      <c r="EZ49" s="62"/>
      <c r="FA49" s="62"/>
      <c r="FB49" s="62"/>
      <c r="FC49" s="62"/>
      <c r="FD49" s="62"/>
      <c r="FE49" s="62"/>
      <c r="FF49" s="62"/>
      <c r="FG49" s="62"/>
      <c r="FH49" s="62"/>
      <c r="FI49" s="62"/>
      <c r="FJ49" s="62"/>
      <c r="FK49" s="62"/>
      <c r="FL49" s="62"/>
      <c r="FM49" s="62"/>
      <c r="FN49" s="62"/>
      <c r="FO49" s="62"/>
      <c r="FP49" s="62"/>
      <c r="FQ49" s="62"/>
      <c r="FR49" s="62"/>
      <c r="FS49" s="62"/>
      <c r="FT49" s="62"/>
      <c r="FU49" s="62"/>
      <c r="FV49" s="62"/>
      <c r="FW49" s="62"/>
      <c r="FX49" s="62"/>
      <c r="FY49" s="62"/>
      <c r="FZ49" s="62"/>
      <c r="GA49" s="62"/>
      <c r="GB49" s="62"/>
      <c r="GC49" s="62"/>
      <c r="GD49" s="62"/>
      <c r="GE49" s="62"/>
      <c r="GF49" s="62"/>
      <c r="GG49" s="62"/>
      <c r="GH49" s="62"/>
      <c r="GI49" s="62"/>
      <c r="GJ49" s="62"/>
      <c r="GK49" s="62"/>
      <c r="GL49" s="62"/>
      <c r="GM49" s="62"/>
      <c r="GN49" s="62"/>
      <c r="GO49" s="62"/>
      <c r="GP49" s="62"/>
      <c r="GQ49" s="62"/>
      <c r="GR49" s="62"/>
      <c r="GS49" s="62"/>
      <c r="GT49" s="62"/>
      <c r="GU49" s="62"/>
      <c r="GV49" s="62"/>
      <c r="GW49" s="62"/>
      <c r="GX49" s="62"/>
      <c r="GY49" s="62"/>
      <c r="GZ49" s="62"/>
      <c r="HA49" s="62"/>
      <c r="HB49" s="62"/>
      <c r="HC49" s="62"/>
      <c r="HD49" s="62"/>
      <c r="HE49" s="62"/>
      <c r="HF49" s="62"/>
      <c r="HG49" s="62"/>
      <c r="HH49" s="62"/>
      <c r="HI49" s="62"/>
      <c r="HJ49" s="62"/>
      <c r="HK49" s="62"/>
      <c r="HL49" s="62"/>
      <c r="HM49" s="62"/>
      <c r="HN49" s="62"/>
      <c r="HO49" s="62"/>
      <c r="HP49" s="62"/>
      <c r="HQ49" s="62"/>
      <c r="HR49" s="62"/>
      <c r="HS49" s="62"/>
      <c r="HT49" s="62"/>
      <c r="HU49" s="62"/>
      <c r="HV49" s="62"/>
      <c r="HW49" s="62"/>
      <c r="HX49" s="62"/>
      <c r="HY49" s="62"/>
      <c r="HZ49" s="62"/>
      <c r="IA49" s="62"/>
      <c r="IB49" s="62"/>
      <c r="IC49" s="62"/>
      <c r="ID49" s="62"/>
      <c r="IE49" s="62"/>
      <c r="IF49" s="62"/>
      <c r="IG49" s="62"/>
      <c r="IH49" s="62"/>
      <c r="II49" s="62"/>
      <c r="IJ49" s="62"/>
      <c r="IK49" s="62"/>
      <c r="IL49" s="62"/>
      <c r="IM49" s="62"/>
      <c r="IN49" s="62"/>
      <c r="IO49" s="62"/>
      <c r="IP49" s="62"/>
      <c r="IQ49" s="62"/>
      <c r="IR49" s="62"/>
      <c r="IS49" s="62"/>
      <c r="IT49" s="62"/>
      <c r="IU49" s="62"/>
      <c r="IV49" s="62"/>
      <c r="IW49" s="62"/>
      <c r="IX49" s="62"/>
      <c r="IY49" s="62"/>
      <c r="IZ49" s="62"/>
      <c r="JA49" s="62"/>
      <c r="JB49" s="62"/>
      <c r="JC49" s="62"/>
      <c r="JD49" s="62"/>
      <c r="JE49" s="62"/>
      <c r="JF49" s="62"/>
      <c r="JG49" s="62"/>
      <c r="JH49" s="62"/>
      <c r="JI49" s="62"/>
      <c r="JJ49" s="62"/>
      <c r="JK49" s="62"/>
      <c r="JL49" s="62"/>
      <c r="JM49" s="62"/>
      <c r="JN49" s="62"/>
      <c r="JO49" s="62"/>
      <c r="JP49" s="62"/>
      <c r="JQ49" s="62"/>
      <c r="JR49" s="62"/>
      <c r="JS49" s="62"/>
      <c r="JT49" s="62"/>
      <c r="JU49" s="62"/>
      <c r="JV49" s="62"/>
      <c r="JW49" s="62"/>
      <c r="JX49" s="62"/>
      <c r="JY49" s="62"/>
      <c r="JZ49" s="62"/>
      <c r="KA49" s="62"/>
      <c r="KB49" s="62"/>
      <c r="KC49" s="62"/>
      <c r="KD49" s="62"/>
      <c r="KE49" s="62"/>
      <c r="KF49" s="62"/>
      <c r="KG49" s="62"/>
      <c r="KH49" s="62"/>
      <c r="KI49" s="62"/>
      <c r="KJ49" s="62"/>
      <c r="KK49" s="62"/>
      <c r="KL49" s="62"/>
      <c r="KM49" s="62"/>
      <c r="KN49" s="62"/>
      <c r="KO49" s="62"/>
      <c r="KP49" s="62"/>
      <c r="KQ49" s="62"/>
      <c r="KR49" s="62"/>
      <c r="KS49" s="62"/>
      <c r="KT49" s="62"/>
      <c r="KU49" s="62"/>
      <c r="KV49" s="62"/>
      <c r="KW49" s="62"/>
      <c r="KX49" s="62"/>
      <c r="KY49" s="62"/>
      <c r="KZ49" s="62"/>
      <c r="LA49" s="62"/>
      <c r="LB49" s="62"/>
      <c r="LC49" s="62"/>
      <c r="LD49" s="62"/>
      <c r="LE49" s="62"/>
      <c r="LF49" s="62"/>
      <c r="LG49" s="62"/>
      <c r="LH49" s="62"/>
      <c r="LI49" s="62"/>
      <c r="LJ49" s="62"/>
      <c r="LK49" s="62"/>
      <c r="LL49" s="62"/>
      <c r="LM49" s="62"/>
      <c r="LN49" s="62"/>
      <c r="LO49" s="62"/>
      <c r="LP49" s="62"/>
      <c r="LQ49" s="62"/>
      <c r="LR49" s="62"/>
      <c r="LS49" s="62"/>
      <c r="LT49" s="62"/>
      <c r="LU49" s="62"/>
      <c r="LV49" s="62"/>
      <c r="LW49" s="62"/>
      <c r="LX49" s="62"/>
      <c r="LY49" s="62"/>
      <c r="LZ49" s="62"/>
      <c r="MA49" s="62"/>
      <c r="MB49" s="62"/>
      <c r="MC49" s="62"/>
      <c r="MD49" s="62"/>
      <c r="ME49" s="62"/>
      <c r="MF49" s="62"/>
      <c r="MG49" s="62"/>
      <c r="MH49" s="62"/>
      <c r="MI49" s="62"/>
      <c r="MJ49" s="62"/>
      <c r="MK49" s="62"/>
      <c r="ML49" s="62"/>
      <c r="MM49" s="62"/>
      <c r="MN49" s="62"/>
      <c r="MO49" s="62"/>
      <c r="MP49" s="62"/>
      <c r="MQ49" s="62"/>
      <c r="MR49" s="62"/>
      <c r="MS49" s="62"/>
      <c r="MT49" s="62"/>
      <c r="MU49" s="62"/>
      <c r="MV49" s="62"/>
      <c r="MW49" s="62"/>
      <c r="MX49" s="62"/>
      <c r="MY49" s="62"/>
      <c r="MZ49" s="62"/>
      <c r="NA49" s="62"/>
      <c r="NB49" s="62"/>
      <c r="NC49" s="62"/>
      <c r="ND49" s="62"/>
      <c r="NE49" s="62"/>
      <c r="NF49" s="62"/>
      <c r="NG49" s="62"/>
      <c r="NH49" s="62"/>
    </row>
    <row r="50" spans="21:372" s="4" customFormat="1">
      <c r="U50" s="65"/>
      <c r="V50" s="65"/>
      <c r="W50" s="65"/>
      <c r="X50" s="65"/>
      <c r="Y50" s="65"/>
      <c r="Z50" s="65"/>
      <c r="AA50" s="65"/>
      <c r="AB50" s="65"/>
      <c r="AC50" s="65"/>
      <c r="AD50" s="65"/>
      <c r="AE50" s="65"/>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62"/>
      <c r="EC50" s="62"/>
      <c r="ED50" s="62"/>
      <c r="EE50" s="62"/>
      <c r="EF50" s="62"/>
      <c r="EG50" s="62"/>
      <c r="EH50" s="62"/>
      <c r="EI50" s="62"/>
      <c r="EJ50" s="62"/>
      <c r="EK50" s="62"/>
      <c r="EL50" s="62"/>
      <c r="EM50" s="62"/>
      <c r="EN50" s="62"/>
      <c r="EO50" s="62"/>
      <c r="EP50" s="62"/>
      <c r="EQ50" s="62"/>
      <c r="ER50" s="62"/>
      <c r="ES50" s="62"/>
      <c r="ET50" s="62"/>
      <c r="EU50" s="62"/>
      <c r="EV50" s="62"/>
      <c r="EW50" s="62"/>
      <c r="EX50" s="62"/>
      <c r="EY50" s="62"/>
      <c r="EZ50" s="62"/>
      <c r="FA50" s="62"/>
      <c r="FB50" s="62"/>
      <c r="FC50" s="62"/>
      <c r="FD50" s="62"/>
      <c r="FE50" s="62"/>
      <c r="FF50" s="62"/>
      <c r="FG50" s="62"/>
      <c r="FH50" s="62"/>
      <c r="FI50" s="62"/>
      <c r="FJ50" s="62"/>
      <c r="FK50" s="62"/>
      <c r="FL50" s="62"/>
      <c r="FM50" s="62"/>
      <c r="FN50" s="62"/>
      <c r="FO50" s="62"/>
      <c r="FP50" s="62"/>
      <c r="FQ50" s="62"/>
      <c r="FR50" s="62"/>
      <c r="FS50" s="62"/>
      <c r="FT50" s="62"/>
      <c r="FU50" s="62"/>
      <c r="FV50" s="62"/>
      <c r="FW50" s="62"/>
      <c r="FX50" s="62"/>
      <c r="FY50" s="62"/>
      <c r="FZ50" s="62"/>
      <c r="GA50" s="62"/>
      <c r="GB50" s="62"/>
      <c r="GC50" s="62"/>
      <c r="GD50" s="62"/>
      <c r="GE50" s="62"/>
      <c r="GF50" s="62"/>
      <c r="GG50" s="62"/>
      <c r="GH50" s="62"/>
      <c r="GI50" s="62"/>
      <c r="GJ50" s="62"/>
      <c r="GK50" s="62"/>
      <c r="GL50" s="62"/>
      <c r="GM50" s="62"/>
      <c r="GN50" s="62"/>
      <c r="GO50" s="62"/>
      <c r="GP50" s="62"/>
      <c r="GQ50" s="62"/>
      <c r="GR50" s="62"/>
      <c r="GS50" s="62"/>
      <c r="GT50" s="62"/>
      <c r="GU50" s="62"/>
      <c r="GV50" s="62"/>
      <c r="GW50" s="62"/>
      <c r="GX50" s="62"/>
      <c r="GY50" s="62"/>
      <c r="GZ50" s="62"/>
      <c r="HA50" s="62"/>
      <c r="HB50" s="62"/>
      <c r="HC50" s="62"/>
      <c r="HD50" s="62"/>
      <c r="HE50" s="62"/>
      <c r="HF50" s="62"/>
      <c r="HG50" s="62"/>
      <c r="HH50" s="62"/>
      <c r="HI50" s="62"/>
      <c r="HJ50" s="62"/>
      <c r="HK50" s="62"/>
      <c r="HL50" s="62"/>
      <c r="HM50" s="62"/>
      <c r="HN50" s="62"/>
      <c r="HO50" s="62"/>
      <c r="HP50" s="62"/>
      <c r="HQ50" s="62"/>
      <c r="HR50" s="62"/>
      <c r="HS50" s="62"/>
      <c r="HT50" s="62"/>
      <c r="HU50" s="62"/>
      <c r="HV50" s="62"/>
      <c r="HW50" s="62"/>
      <c r="HX50" s="62"/>
      <c r="HY50" s="62"/>
      <c r="HZ50" s="62"/>
      <c r="IA50" s="62"/>
      <c r="IB50" s="62"/>
      <c r="IC50" s="62"/>
      <c r="ID50" s="62"/>
      <c r="IE50" s="62"/>
      <c r="IF50" s="62"/>
      <c r="IG50" s="62"/>
      <c r="IH50" s="62"/>
      <c r="II50" s="62"/>
      <c r="IJ50" s="62"/>
      <c r="IK50" s="62"/>
      <c r="IL50" s="62"/>
      <c r="IM50" s="62"/>
      <c r="IN50" s="62"/>
      <c r="IO50" s="62"/>
      <c r="IP50" s="62"/>
      <c r="IQ50" s="62"/>
      <c r="IR50" s="62"/>
      <c r="IS50" s="62"/>
      <c r="IT50" s="62"/>
      <c r="IU50" s="62"/>
      <c r="IV50" s="62"/>
      <c r="IW50" s="62"/>
      <c r="IX50" s="62"/>
      <c r="IY50" s="62"/>
      <c r="IZ50" s="62"/>
      <c r="JA50" s="62"/>
      <c r="JB50" s="62"/>
      <c r="JC50" s="62"/>
      <c r="JD50" s="62"/>
      <c r="JE50" s="62"/>
      <c r="JF50" s="62"/>
      <c r="JG50" s="62"/>
      <c r="JH50" s="62"/>
      <c r="JI50" s="62"/>
      <c r="JJ50" s="62"/>
      <c r="JK50" s="62"/>
      <c r="JL50" s="62"/>
      <c r="JM50" s="62"/>
      <c r="JN50" s="62"/>
      <c r="JO50" s="62"/>
      <c r="JP50" s="62"/>
      <c r="JQ50" s="62"/>
      <c r="JR50" s="62"/>
      <c r="JS50" s="62"/>
      <c r="JT50" s="62"/>
      <c r="JU50" s="62"/>
      <c r="JV50" s="62"/>
      <c r="JW50" s="62"/>
      <c r="JX50" s="62"/>
      <c r="JY50" s="62"/>
      <c r="JZ50" s="62"/>
      <c r="KA50" s="62"/>
      <c r="KB50" s="62"/>
      <c r="KC50" s="62"/>
      <c r="KD50" s="62"/>
      <c r="KE50" s="62"/>
      <c r="KF50" s="62"/>
      <c r="KG50" s="62"/>
      <c r="KH50" s="62"/>
      <c r="KI50" s="62"/>
      <c r="KJ50" s="62"/>
      <c r="KK50" s="62"/>
      <c r="KL50" s="62"/>
      <c r="KM50" s="62"/>
      <c r="KN50" s="62"/>
      <c r="KO50" s="62"/>
      <c r="KP50" s="62"/>
      <c r="KQ50" s="62"/>
      <c r="KR50" s="62"/>
      <c r="KS50" s="62"/>
      <c r="KT50" s="62"/>
      <c r="KU50" s="62"/>
      <c r="KV50" s="62"/>
      <c r="KW50" s="62"/>
      <c r="KX50" s="62"/>
      <c r="KY50" s="62"/>
      <c r="KZ50" s="62"/>
      <c r="LA50" s="62"/>
      <c r="LB50" s="62"/>
      <c r="LC50" s="62"/>
      <c r="LD50" s="62"/>
      <c r="LE50" s="62"/>
      <c r="LF50" s="62"/>
      <c r="LG50" s="62"/>
      <c r="LH50" s="62"/>
      <c r="LI50" s="62"/>
      <c r="LJ50" s="62"/>
      <c r="LK50" s="62"/>
      <c r="LL50" s="62"/>
      <c r="LM50" s="62"/>
      <c r="LN50" s="62"/>
      <c r="LO50" s="62"/>
      <c r="LP50" s="62"/>
      <c r="LQ50" s="62"/>
      <c r="LR50" s="62"/>
      <c r="LS50" s="62"/>
      <c r="LT50" s="62"/>
      <c r="LU50" s="62"/>
      <c r="LV50" s="62"/>
      <c r="LW50" s="62"/>
      <c r="LX50" s="62"/>
      <c r="LY50" s="62"/>
      <c r="LZ50" s="62"/>
      <c r="MA50" s="62"/>
      <c r="MB50" s="62"/>
      <c r="MC50" s="62"/>
      <c r="MD50" s="62"/>
      <c r="ME50" s="62"/>
      <c r="MF50" s="62"/>
      <c r="MG50" s="62"/>
      <c r="MH50" s="62"/>
      <c r="MI50" s="62"/>
      <c r="MJ50" s="62"/>
      <c r="MK50" s="62"/>
      <c r="ML50" s="62"/>
      <c r="MM50" s="62"/>
      <c r="MN50" s="62"/>
      <c r="MO50" s="62"/>
      <c r="MP50" s="62"/>
      <c r="MQ50" s="62"/>
      <c r="MR50" s="62"/>
      <c r="MS50" s="62"/>
      <c r="MT50" s="62"/>
      <c r="MU50" s="62"/>
      <c r="MV50" s="62"/>
      <c r="MW50" s="62"/>
      <c r="MX50" s="62"/>
      <c r="MY50" s="62"/>
      <c r="MZ50" s="62"/>
      <c r="NA50" s="62"/>
      <c r="NB50" s="62"/>
      <c r="NC50" s="62"/>
      <c r="ND50" s="62"/>
      <c r="NE50" s="62"/>
      <c r="NF50" s="62"/>
      <c r="NG50" s="62"/>
      <c r="NH50" s="62"/>
    </row>
    <row r="51" spans="21:372" s="4" customFormat="1">
      <c r="U51" s="65"/>
      <c r="V51" s="65"/>
      <c r="W51" s="65"/>
      <c r="X51" s="65"/>
      <c r="Y51" s="65"/>
      <c r="Z51" s="65"/>
      <c r="AA51" s="65"/>
      <c r="AB51" s="65"/>
      <c r="AC51" s="65"/>
      <c r="AD51" s="65"/>
      <c r="AE51" s="65"/>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62"/>
      <c r="CT51" s="62"/>
      <c r="CU51" s="62"/>
      <c r="CV51" s="62"/>
      <c r="CW51" s="62"/>
      <c r="CX51" s="62"/>
      <c r="CY51" s="62"/>
      <c r="CZ51" s="62"/>
      <c r="DA51" s="62"/>
      <c r="DB51" s="62"/>
      <c r="DC51" s="62"/>
      <c r="DD51" s="62"/>
      <c r="DE51" s="62"/>
      <c r="DF51" s="62"/>
      <c r="DG51" s="62"/>
      <c r="DH51" s="62"/>
      <c r="DI51" s="62"/>
      <c r="DJ51" s="62"/>
      <c r="DK51" s="62"/>
      <c r="DL51" s="62"/>
      <c r="DM51" s="62"/>
      <c r="DN51" s="62"/>
      <c r="DO51" s="62"/>
      <c r="DP51" s="62"/>
      <c r="DQ51" s="62"/>
      <c r="DR51" s="62"/>
      <c r="DS51" s="62"/>
      <c r="DT51" s="62"/>
      <c r="DU51" s="62"/>
      <c r="DV51" s="62"/>
      <c r="DW51" s="62"/>
      <c r="DX51" s="62"/>
      <c r="DY51" s="62"/>
      <c r="DZ51" s="62"/>
      <c r="EA51" s="62"/>
      <c r="EB51" s="62"/>
      <c r="EC51" s="62"/>
      <c r="ED51" s="62"/>
      <c r="EE51" s="62"/>
      <c r="EF51" s="62"/>
      <c r="EG51" s="62"/>
      <c r="EH51" s="62"/>
      <c r="EI51" s="62"/>
      <c r="EJ51" s="62"/>
      <c r="EK51" s="62"/>
      <c r="EL51" s="62"/>
      <c r="EM51" s="62"/>
      <c r="EN51" s="62"/>
      <c r="EO51" s="62"/>
      <c r="EP51" s="62"/>
      <c r="EQ51" s="62"/>
      <c r="ER51" s="62"/>
      <c r="ES51" s="62"/>
      <c r="ET51" s="62"/>
      <c r="EU51" s="62"/>
      <c r="EV51" s="62"/>
      <c r="EW51" s="62"/>
      <c r="EX51" s="62"/>
      <c r="EY51" s="62"/>
      <c r="EZ51" s="62"/>
      <c r="FA51" s="62"/>
      <c r="FB51" s="62"/>
      <c r="FC51" s="62"/>
      <c r="FD51" s="62"/>
      <c r="FE51" s="62"/>
      <c r="FF51" s="62"/>
      <c r="FG51" s="62"/>
      <c r="FH51" s="62"/>
      <c r="FI51" s="62"/>
      <c r="FJ51" s="62"/>
      <c r="FK51" s="62"/>
      <c r="FL51" s="62"/>
      <c r="FM51" s="62"/>
      <c r="FN51" s="62"/>
      <c r="FO51" s="62"/>
      <c r="FP51" s="62"/>
      <c r="FQ51" s="62"/>
      <c r="FR51" s="62"/>
      <c r="FS51" s="62"/>
      <c r="FT51" s="62"/>
      <c r="FU51" s="62"/>
      <c r="FV51" s="62"/>
      <c r="FW51" s="62"/>
      <c r="FX51" s="62"/>
      <c r="FY51" s="62"/>
      <c r="FZ51" s="62"/>
      <c r="GA51" s="62"/>
      <c r="GB51" s="62"/>
      <c r="GC51" s="62"/>
      <c r="GD51" s="62"/>
      <c r="GE51" s="62"/>
      <c r="GF51" s="62"/>
      <c r="GG51" s="62"/>
      <c r="GH51" s="62"/>
      <c r="GI51" s="62"/>
      <c r="GJ51" s="62"/>
      <c r="GK51" s="62"/>
      <c r="GL51" s="62"/>
      <c r="GM51" s="62"/>
      <c r="GN51" s="62"/>
      <c r="GO51" s="62"/>
      <c r="GP51" s="62"/>
      <c r="GQ51" s="62"/>
      <c r="GR51" s="62"/>
      <c r="GS51" s="62"/>
      <c r="GT51" s="62"/>
      <c r="GU51" s="62"/>
      <c r="GV51" s="62"/>
      <c r="GW51" s="62"/>
      <c r="GX51" s="62"/>
      <c r="GY51" s="62"/>
      <c r="GZ51" s="62"/>
      <c r="HA51" s="62"/>
      <c r="HB51" s="62"/>
      <c r="HC51" s="62"/>
      <c r="HD51" s="62"/>
      <c r="HE51" s="62"/>
      <c r="HF51" s="62"/>
      <c r="HG51" s="62"/>
      <c r="HH51" s="62"/>
      <c r="HI51" s="62"/>
      <c r="HJ51" s="62"/>
      <c r="HK51" s="62"/>
      <c r="HL51" s="62"/>
      <c r="HM51" s="62"/>
      <c r="HN51" s="62"/>
      <c r="HO51" s="62"/>
      <c r="HP51" s="62"/>
      <c r="HQ51" s="62"/>
      <c r="HR51" s="62"/>
      <c r="HS51" s="62"/>
      <c r="HT51" s="62"/>
      <c r="HU51" s="62"/>
      <c r="HV51" s="62"/>
      <c r="HW51" s="62"/>
      <c r="HX51" s="62"/>
      <c r="HY51" s="62"/>
      <c r="HZ51" s="62"/>
      <c r="IA51" s="62"/>
      <c r="IB51" s="62"/>
      <c r="IC51" s="62"/>
      <c r="ID51" s="62"/>
      <c r="IE51" s="62"/>
      <c r="IF51" s="62"/>
      <c r="IG51" s="62"/>
      <c r="IH51" s="62"/>
      <c r="II51" s="62"/>
      <c r="IJ51" s="62"/>
      <c r="IK51" s="62"/>
      <c r="IL51" s="62"/>
      <c r="IM51" s="62"/>
      <c r="IN51" s="62"/>
      <c r="IO51" s="62"/>
      <c r="IP51" s="62"/>
      <c r="IQ51" s="62"/>
      <c r="IR51" s="62"/>
      <c r="IS51" s="62"/>
      <c r="IT51" s="62"/>
      <c r="IU51" s="62"/>
      <c r="IV51" s="62"/>
      <c r="IW51" s="62"/>
      <c r="IX51" s="62"/>
      <c r="IY51" s="62"/>
      <c r="IZ51" s="62"/>
      <c r="JA51" s="62"/>
      <c r="JB51" s="62"/>
      <c r="JC51" s="62"/>
      <c r="JD51" s="62"/>
      <c r="JE51" s="62"/>
      <c r="JF51" s="62"/>
      <c r="JG51" s="62"/>
      <c r="JH51" s="62"/>
      <c r="JI51" s="62"/>
      <c r="JJ51" s="62"/>
      <c r="JK51" s="62"/>
      <c r="JL51" s="62"/>
      <c r="JM51" s="62"/>
      <c r="JN51" s="62"/>
      <c r="JO51" s="62"/>
      <c r="JP51" s="62"/>
      <c r="JQ51" s="62"/>
      <c r="JR51" s="62"/>
      <c r="JS51" s="62"/>
      <c r="JT51" s="62"/>
      <c r="JU51" s="62"/>
      <c r="JV51" s="62"/>
      <c r="JW51" s="62"/>
      <c r="JX51" s="62"/>
      <c r="JY51" s="62"/>
      <c r="JZ51" s="62"/>
      <c r="KA51" s="62"/>
      <c r="KB51" s="62"/>
      <c r="KC51" s="62"/>
      <c r="KD51" s="62"/>
      <c r="KE51" s="62"/>
      <c r="KF51" s="62"/>
      <c r="KG51" s="62"/>
      <c r="KH51" s="62"/>
      <c r="KI51" s="62"/>
      <c r="KJ51" s="62"/>
      <c r="KK51" s="62"/>
      <c r="KL51" s="62"/>
      <c r="KM51" s="62"/>
      <c r="KN51" s="62"/>
      <c r="KO51" s="62"/>
      <c r="KP51" s="62"/>
      <c r="KQ51" s="62"/>
      <c r="KR51" s="62"/>
      <c r="KS51" s="62"/>
      <c r="KT51" s="62"/>
      <c r="KU51" s="62"/>
      <c r="KV51" s="62"/>
      <c r="KW51" s="62"/>
      <c r="KX51" s="62"/>
      <c r="KY51" s="62"/>
      <c r="KZ51" s="62"/>
      <c r="LA51" s="62"/>
      <c r="LB51" s="62"/>
      <c r="LC51" s="62"/>
      <c r="LD51" s="62"/>
      <c r="LE51" s="62"/>
      <c r="LF51" s="62"/>
      <c r="LG51" s="62"/>
      <c r="LH51" s="62"/>
      <c r="LI51" s="62"/>
      <c r="LJ51" s="62"/>
      <c r="LK51" s="62"/>
      <c r="LL51" s="62"/>
      <c r="LM51" s="62"/>
      <c r="LN51" s="62"/>
      <c r="LO51" s="62"/>
      <c r="LP51" s="62"/>
      <c r="LQ51" s="62"/>
      <c r="LR51" s="62"/>
      <c r="LS51" s="62"/>
      <c r="LT51" s="62"/>
      <c r="LU51" s="62"/>
      <c r="LV51" s="62"/>
      <c r="LW51" s="62"/>
      <c r="LX51" s="62"/>
      <c r="LY51" s="62"/>
      <c r="LZ51" s="62"/>
      <c r="MA51" s="62"/>
      <c r="MB51" s="62"/>
      <c r="MC51" s="62"/>
      <c r="MD51" s="62"/>
      <c r="ME51" s="62"/>
      <c r="MF51" s="62"/>
      <c r="MG51" s="62"/>
      <c r="MH51" s="62"/>
      <c r="MI51" s="62"/>
      <c r="MJ51" s="62"/>
      <c r="MK51" s="62"/>
      <c r="ML51" s="62"/>
      <c r="MM51" s="62"/>
      <c r="MN51" s="62"/>
      <c r="MO51" s="62"/>
      <c r="MP51" s="62"/>
      <c r="MQ51" s="62"/>
      <c r="MR51" s="62"/>
      <c r="MS51" s="62"/>
      <c r="MT51" s="62"/>
      <c r="MU51" s="62"/>
      <c r="MV51" s="62"/>
      <c r="MW51" s="62"/>
      <c r="MX51" s="62"/>
      <c r="MY51" s="62"/>
      <c r="MZ51" s="62"/>
      <c r="NA51" s="62"/>
      <c r="NB51" s="62"/>
      <c r="NC51" s="62"/>
      <c r="ND51" s="62"/>
      <c r="NE51" s="62"/>
      <c r="NF51" s="62"/>
      <c r="NG51" s="62"/>
      <c r="NH51" s="62"/>
    </row>
    <row r="52" spans="21:372" s="4" customFormat="1">
      <c r="U52" s="65"/>
      <c r="V52" s="65"/>
      <c r="W52" s="65"/>
      <c r="X52" s="65"/>
      <c r="Y52" s="65"/>
      <c r="Z52" s="65"/>
      <c r="AA52" s="65"/>
      <c r="AB52" s="65"/>
      <c r="AC52" s="65"/>
      <c r="AD52" s="65"/>
      <c r="AE52" s="65"/>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c r="DV52" s="62"/>
      <c r="DW52" s="62"/>
      <c r="DX52" s="62"/>
      <c r="DY52" s="62"/>
      <c r="DZ52" s="62"/>
      <c r="EA52" s="62"/>
      <c r="EB52" s="62"/>
      <c r="EC52" s="62"/>
      <c r="ED52" s="62"/>
      <c r="EE52" s="62"/>
      <c r="EF52" s="62"/>
      <c r="EG52" s="62"/>
      <c r="EH52" s="62"/>
      <c r="EI52" s="62"/>
      <c r="EJ52" s="62"/>
      <c r="EK52" s="62"/>
      <c r="EL52" s="62"/>
      <c r="EM52" s="62"/>
      <c r="EN52" s="62"/>
      <c r="EO52" s="62"/>
      <c r="EP52" s="62"/>
      <c r="EQ52" s="62"/>
      <c r="ER52" s="62"/>
      <c r="ES52" s="62"/>
      <c r="ET52" s="62"/>
      <c r="EU52" s="62"/>
      <c r="EV52" s="62"/>
      <c r="EW52" s="62"/>
      <c r="EX52" s="62"/>
      <c r="EY52" s="62"/>
      <c r="EZ52" s="62"/>
      <c r="FA52" s="62"/>
      <c r="FB52" s="62"/>
      <c r="FC52" s="62"/>
      <c r="FD52" s="62"/>
      <c r="FE52" s="62"/>
      <c r="FF52" s="62"/>
      <c r="FG52" s="62"/>
      <c r="FH52" s="62"/>
      <c r="FI52" s="62"/>
      <c r="FJ52" s="62"/>
      <c r="FK52" s="62"/>
      <c r="FL52" s="62"/>
      <c r="FM52" s="62"/>
      <c r="FN52" s="62"/>
      <c r="FO52" s="62"/>
      <c r="FP52" s="62"/>
      <c r="FQ52" s="62"/>
      <c r="FR52" s="62"/>
      <c r="FS52" s="62"/>
      <c r="FT52" s="62"/>
      <c r="FU52" s="62"/>
      <c r="FV52" s="62"/>
      <c r="FW52" s="62"/>
      <c r="FX52" s="62"/>
      <c r="FY52" s="62"/>
      <c r="FZ52" s="62"/>
      <c r="GA52" s="62"/>
      <c r="GB52" s="62"/>
      <c r="GC52" s="62"/>
      <c r="GD52" s="62"/>
      <c r="GE52" s="62"/>
      <c r="GF52" s="62"/>
      <c r="GG52" s="62"/>
      <c r="GH52" s="62"/>
      <c r="GI52" s="62"/>
      <c r="GJ52" s="62"/>
      <c r="GK52" s="62"/>
      <c r="GL52" s="62"/>
      <c r="GM52" s="62"/>
      <c r="GN52" s="62"/>
      <c r="GO52" s="62"/>
      <c r="GP52" s="62"/>
      <c r="GQ52" s="62"/>
      <c r="GR52" s="62"/>
      <c r="GS52" s="62"/>
      <c r="GT52" s="62"/>
      <c r="GU52" s="62"/>
      <c r="GV52" s="62"/>
      <c r="GW52" s="62"/>
      <c r="GX52" s="62"/>
      <c r="GY52" s="62"/>
      <c r="GZ52" s="62"/>
      <c r="HA52" s="62"/>
      <c r="HB52" s="62"/>
      <c r="HC52" s="62"/>
      <c r="HD52" s="62"/>
      <c r="HE52" s="62"/>
      <c r="HF52" s="62"/>
      <c r="HG52" s="62"/>
      <c r="HH52" s="62"/>
      <c r="HI52" s="62"/>
      <c r="HJ52" s="62"/>
      <c r="HK52" s="62"/>
      <c r="HL52" s="62"/>
      <c r="HM52" s="62"/>
      <c r="HN52" s="62"/>
      <c r="HO52" s="62"/>
      <c r="HP52" s="62"/>
      <c r="HQ52" s="62"/>
      <c r="HR52" s="62"/>
      <c r="HS52" s="62"/>
      <c r="HT52" s="62"/>
      <c r="HU52" s="62"/>
      <c r="HV52" s="62"/>
      <c r="HW52" s="62"/>
      <c r="HX52" s="62"/>
      <c r="HY52" s="62"/>
      <c r="HZ52" s="62"/>
      <c r="IA52" s="62"/>
      <c r="IB52" s="62"/>
      <c r="IC52" s="62"/>
      <c r="ID52" s="62"/>
      <c r="IE52" s="62"/>
      <c r="IF52" s="62"/>
      <c r="IG52" s="62"/>
      <c r="IH52" s="62"/>
      <c r="II52" s="62"/>
      <c r="IJ52" s="62"/>
      <c r="IK52" s="62"/>
      <c r="IL52" s="62"/>
      <c r="IM52" s="62"/>
      <c r="IN52" s="62"/>
      <c r="IO52" s="62"/>
      <c r="IP52" s="62"/>
      <c r="IQ52" s="62"/>
      <c r="IR52" s="62"/>
      <c r="IS52" s="62"/>
      <c r="IT52" s="62"/>
      <c r="IU52" s="62"/>
      <c r="IV52" s="62"/>
      <c r="IW52" s="62"/>
      <c r="IX52" s="62"/>
      <c r="IY52" s="62"/>
      <c r="IZ52" s="62"/>
      <c r="JA52" s="62"/>
      <c r="JB52" s="62"/>
      <c r="JC52" s="62"/>
      <c r="JD52" s="62"/>
      <c r="JE52" s="62"/>
      <c r="JF52" s="62"/>
      <c r="JG52" s="62"/>
      <c r="JH52" s="62"/>
      <c r="JI52" s="62"/>
      <c r="JJ52" s="62"/>
      <c r="JK52" s="62"/>
      <c r="JL52" s="62"/>
      <c r="JM52" s="62"/>
      <c r="JN52" s="62"/>
      <c r="JO52" s="62"/>
      <c r="JP52" s="62"/>
      <c r="JQ52" s="62"/>
      <c r="JR52" s="62"/>
      <c r="JS52" s="62"/>
      <c r="JT52" s="62"/>
      <c r="JU52" s="62"/>
      <c r="JV52" s="62"/>
      <c r="JW52" s="62"/>
      <c r="JX52" s="62"/>
      <c r="JY52" s="62"/>
      <c r="JZ52" s="62"/>
      <c r="KA52" s="62"/>
      <c r="KB52" s="62"/>
      <c r="KC52" s="62"/>
      <c r="KD52" s="62"/>
      <c r="KE52" s="62"/>
      <c r="KF52" s="62"/>
      <c r="KG52" s="62"/>
      <c r="KH52" s="62"/>
      <c r="KI52" s="62"/>
      <c r="KJ52" s="62"/>
      <c r="KK52" s="62"/>
      <c r="KL52" s="62"/>
      <c r="KM52" s="62"/>
      <c r="KN52" s="62"/>
      <c r="KO52" s="62"/>
      <c r="KP52" s="62"/>
      <c r="KQ52" s="62"/>
      <c r="KR52" s="62"/>
      <c r="KS52" s="62"/>
      <c r="KT52" s="62"/>
      <c r="KU52" s="62"/>
      <c r="KV52" s="62"/>
      <c r="KW52" s="62"/>
      <c r="KX52" s="62"/>
      <c r="KY52" s="62"/>
      <c r="KZ52" s="62"/>
      <c r="LA52" s="62"/>
      <c r="LB52" s="62"/>
      <c r="LC52" s="62"/>
      <c r="LD52" s="62"/>
      <c r="LE52" s="62"/>
      <c r="LF52" s="62"/>
      <c r="LG52" s="62"/>
      <c r="LH52" s="62"/>
      <c r="LI52" s="62"/>
      <c r="LJ52" s="62"/>
      <c r="LK52" s="62"/>
      <c r="LL52" s="62"/>
      <c r="LM52" s="62"/>
      <c r="LN52" s="62"/>
      <c r="LO52" s="62"/>
      <c r="LP52" s="62"/>
      <c r="LQ52" s="62"/>
      <c r="LR52" s="62"/>
      <c r="LS52" s="62"/>
      <c r="LT52" s="62"/>
      <c r="LU52" s="62"/>
      <c r="LV52" s="62"/>
      <c r="LW52" s="62"/>
      <c r="LX52" s="62"/>
      <c r="LY52" s="62"/>
      <c r="LZ52" s="62"/>
      <c r="MA52" s="62"/>
      <c r="MB52" s="62"/>
      <c r="MC52" s="62"/>
      <c r="MD52" s="62"/>
      <c r="ME52" s="62"/>
      <c r="MF52" s="62"/>
      <c r="MG52" s="62"/>
      <c r="MH52" s="62"/>
      <c r="MI52" s="62"/>
      <c r="MJ52" s="62"/>
      <c r="MK52" s="62"/>
      <c r="ML52" s="62"/>
      <c r="MM52" s="62"/>
      <c r="MN52" s="62"/>
      <c r="MO52" s="62"/>
      <c r="MP52" s="62"/>
      <c r="MQ52" s="62"/>
      <c r="MR52" s="62"/>
      <c r="MS52" s="62"/>
      <c r="MT52" s="62"/>
      <c r="MU52" s="62"/>
      <c r="MV52" s="62"/>
      <c r="MW52" s="62"/>
      <c r="MX52" s="62"/>
      <c r="MY52" s="62"/>
      <c r="MZ52" s="62"/>
      <c r="NA52" s="62"/>
      <c r="NB52" s="62"/>
      <c r="NC52" s="62"/>
      <c r="ND52" s="62"/>
      <c r="NE52" s="62"/>
      <c r="NF52" s="62"/>
      <c r="NG52" s="62"/>
      <c r="NH52" s="62"/>
    </row>
    <row r="53" spans="21:372" s="4" customFormat="1">
      <c r="U53" s="65"/>
      <c r="V53" s="65"/>
      <c r="W53" s="65"/>
      <c r="X53" s="65"/>
      <c r="Y53" s="65"/>
      <c r="Z53" s="65"/>
      <c r="AA53" s="65"/>
      <c r="AB53" s="65"/>
      <c r="AC53" s="65"/>
      <c r="AD53" s="65"/>
      <c r="AE53" s="65"/>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2"/>
      <c r="EJ53" s="62"/>
      <c r="EK53" s="62"/>
      <c r="EL53" s="62"/>
      <c r="EM53" s="62"/>
      <c r="EN53" s="62"/>
      <c r="EO53" s="62"/>
      <c r="EP53" s="62"/>
      <c r="EQ53" s="62"/>
      <c r="ER53" s="62"/>
      <c r="ES53" s="62"/>
      <c r="ET53" s="62"/>
      <c r="EU53" s="62"/>
      <c r="EV53" s="62"/>
      <c r="EW53" s="62"/>
      <c r="EX53" s="62"/>
      <c r="EY53" s="62"/>
      <c r="EZ53" s="62"/>
      <c r="FA53" s="62"/>
      <c r="FB53" s="62"/>
      <c r="FC53" s="62"/>
      <c r="FD53" s="62"/>
      <c r="FE53" s="62"/>
      <c r="FF53" s="62"/>
      <c r="FG53" s="62"/>
      <c r="FH53" s="62"/>
      <c r="FI53" s="62"/>
      <c r="FJ53" s="62"/>
      <c r="FK53" s="62"/>
      <c r="FL53" s="62"/>
      <c r="FM53" s="62"/>
      <c r="FN53" s="62"/>
      <c r="FO53" s="62"/>
      <c r="FP53" s="62"/>
      <c r="FQ53" s="62"/>
      <c r="FR53" s="62"/>
      <c r="FS53" s="62"/>
      <c r="FT53" s="62"/>
      <c r="FU53" s="62"/>
      <c r="FV53" s="62"/>
      <c r="FW53" s="62"/>
      <c r="FX53" s="62"/>
      <c r="FY53" s="62"/>
      <c r="FZ53" s="62"/>
      <c r="GA53" s="62"/>
      <c r="GB53" s="62"/>
      <c r="GC53" s="62"/>
      <c r="GD53" s="62"/>
      <c r="GE53" s="62"/>
      <c r="GF53" s="62"/>
      <c r="GG53" s="62"/>
      <c r="GH53" s="62"/>
      <c r="GI53" s="62"/>
      <c r="GJ53" s="62"/>
      <c r="GK53" s="62"/>
      <c r="GL53" s="62"/>
      <c r="GM53" s="62"/>
      <c r="GN53" s="62"/>
      <c r="GO53" s="62"/>
      <c r="GP53" s="62"/>
      <c r="GQ53" s="62"/>
      <c r="GR53" s="62"/>
      <c r="GS53" s="62"/>
      <c r="GT53" s="62"/>
      <c r="GU53" s="62"/>
      <c r="GV53" s="62"/>
      <c r="GW53" s="62"/>
      <c r="GX53" s="62"/>
      <c r="GY53" s="62"/>
      <c r="GZ53" s="62"/>
      <c r="HA53" s="62"/>
      <c r="HB53" s="62"/>
      <c r="HC53" s="62"/>
      <c r="HD53" s="62"/>
      <c r="HE53" s="62"/>
      <c r="HF53" s="62"/>
      <c r="HG53" s="62"/>
      <c r="HH53" s="62"/>
      <c r="HI53" s="62"/>
      <c r="HJ53" s="62"/>
      <c r="HK53" s="62"/>
      <c r="HL53" s="62"/>
      <c r="HM53" s="62"/>
      <c r="HN53" s="62"/>
      <c r="HO53" s="62"/>
      <c r="HP53" s="62"/>
      <c r="HQ53" s="62"/>
      <c r="HR53" s="62"/>
      <c r="HS53" s="62"/>
      <c r="HT53" s="62"/>
      <c r="HU53" s="62"/>
      <c r="HV53" s="62"/>
      <c r="HW53" s="62"/>
      <c r="HX53" s="62"/>
      <c r="HY53" s="62"/>
      <c r="HZ53" s="62"/>
      <c r="IA53" s="62"/>
      <c r="IB53" s="62"/>
      <c r="IC53" s="62"/>
      <c r="ID53" s="62"/>
      <c r="IE53" s="62"/>
      <c r="IF53" s="62"/>
      <c r="IG53" s="62"/>
      <c r="IH53" s="62"/>
      <c r="II53" s="62"/>
      <c r="IJ53" s="62"/>
      <c r="IK53" s="62"/>
      <c r="IL53" s="62"/>
      <c r="IM53" s="62"/>
      <c r="IN53" s="62"/>
      <c r="IO53" s="62"/>
      <c r="IP53" s="62"/>
      <c r="IQ53" s="62"/>
      <c r="IR53" s="62"/>
      <c r="IS53" s="62"/>
      <c r="IT53" s="62"/>
      <c r="IU53" s="62"/>
      <c r="IV53" s="62"/>
      <c r="IW53" s="62"/>
      <c r="IX53" s="62"/>
      <c r="IY53" s="62"/>
      <c r="IZ53" s="62"/>
      <c r="JA53" s="62"/>
      <c r="JB53" s="62"/>
      <c r="JC53" s="62"/>
      <c r="JD53" s="62"/>
      <c r="JE53" s="62"/>
      <c r="JF53" s="62"/>
      <c r="JG53" s="62"/>
      <c r="JH53" s="62"/>
      <c r="JI53" s="62"/>
      <c r="JJ53" s="62"/>
      <c r="JK53" s="62"/>
      <c r="JL53" s="62"/>
      <c r="JM53" s="62"/>
      <c r="JN53" s="62"/>
      <c r="JO53" s="62"/>
      <c r="JP53" s="62"/>
      <c r="JQ53" s="62"/>
      <c r="JR53" s="62"/>
      <c r="JS53" s="62"/>
      <c r="JT53" s="62"/>
      <c r="JU53" s="62"/>
      <c r="JV53" s="62"/>
      <c r="JW53" s="62"/>
      <c r="JX53" s="62"/>
      <c r="JY53" s="62"/>
      <c r="JZ53" s="62"/>
      <c r="KA53" s="62"/>
      <c r="KB53" s="62"/>
      <c r="KC53" s="62"/>
      <c r="KD53" s="62"/>
      <c r="KE53" s="62"/>
      <c r="KF53" s="62"/>
      <c r="KG53" s="62"/>
      <c r="KH53" s="62"/>
      <c r="KI53" s="62"/>
      <c r="KJ53" s="62"/>
      <c r="KK53" s="62"/>
      <c r="KL53" s="62"/>
      <c r="KM53" s="62"/>
      <c r="KN53" s="62"/>
      <c r="KO53" s="62"/>
      <c r="KP53" s="62"/>
      <c r="KQ53" s="62"/>
      <c r="KR53" s="62"/>
      <c r="KS53" s="62"/>
      <c r="KT53" s="62"/>
      <c r="KU53" s="62"/>
      <c r="KV53" s="62"/>
      <c r="KW53" s="62"/>
      <c r="KX53" s="62"/>
      <c r="KY53" s="62"/>
      <c r="KZ53" s="62"/>
      <c r="LA53" s="62"/>
      <c r="LB53" s="62"/>
      <c r="LC53" s="62"/>
      <c r="LD53" s="62"/>
      <c r="LE53" s="62"/>
      <c r="LF53" s="62"/>
      <c r="LG53" s="62"/>
      <c r="LH53" s="62"/>
      <c r="LI53" s="62"/>
      <c r="LJ53" s="62"/>
      <c r="LK53" s="62"/>
      <c r="LL53" s="62"/>
      <c r="LM53" s="62"/>
      <c r="LN53" s="62"/>
      <c r="LO53" s="62"/>
      <c r="LP53" s="62"/>
      <c r="LQ53" s="62"/>
      <c r="LR53" s="62"/>
      <c r="LS53" s="62"/>
      <c r="LT53" s="62"/>
      <c r="LU53" s="62"/>
      <c r="LV53" s="62"/>
      <c r="LW53" s="62"/>
      <c r="LX53" s="62"/>
      <c r="LY53" s="62"/>
      <c r="LZ53" s="62"/>
      <c r="MA53" s="62"/>
      <c r="MB53" s="62"/>
      <c r="MC53" s="62"/>
      <c r="MD53" s="62"/>
      <c r="ME53" s="62"/>
      <c r="MF53" s="62"/>
      <c r="MG53" s="62"/>
      <c r="MH53" s="62"/>
      <c r="MI53" s="62"/>
      <c r="MJ53" s="62"/>
      <c r="MK53" s="62"/>
      <c r="ML53" s="62"/>
      <c r="MM53" s="62"/>
      <c r="MN53" s="62"/>
      <c r="MO53" s="62"/>
      <c r="MP53" s="62"/>
      <c r="MQ53" s="62"/>
      <c r="MR53" s="62"/>
      <c r="MS53" s="62"/>
      <c r="MT53" s="62"/>
      <c r="MU53" s="62"/>
      <c r="MV53" s="62"/>
      <c r="MW53" s="62"/>
      <c r="MX53" s="62"/>
      <c r="MY53" s="62"/>
      <c r="MZ53" s="62"/>
      <c r="NA53" s="62"/>
      <c r="NB53" s="62"/>
      <c r="NC53" s="62"/>
      <c r="ND53" s="62"/>
      <c r="NE53" s="62"/>
      <c r="NF53" s="62"/>
      <c r="NG53" s="62"/>
      <c r="NH53" s="62"/>
    </row>
    <row r="54" spans="21:372" s="4" customFormat="1">
      <c r="U54" s="65"/>
      <c r="V54" s="65"/>
      <c r="W54" s="65"/>
      <c r="X54" s="65"/>
      <c r="Y54" s="65"/>
      <c r="Z54" s="65"/>
      <c r="AA54" s="65"/>
      <c r="AB54" s="65"/>
      <c r="AC54" s="65"/>
      <c r="AD54" s="65"/>
      <c r="AE54" s="65"/>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62"/>
      <c r="CT54" s="62"/>
      <c r="CU54" s="62"/>
      <c r="CV54" s="62"/>
      <c r="CW54" s="62"/>
      <c r="CX54" s="62"/>
      <c r="CY54" s="62"/>
      <c r="CZ54" s="62"/>
      <c r="DA54" s="62"/>
      <c r="DB54" s="62"/>
      <c r="DC54" s="62"/>
      <c r="DD54" s="62"/>
      <c r="DE54" s="62"/>
      <c r="DF54" s="62"/>
      <c r="DG54" s="62"/>
      <c r="DH54" s="62"/>
      <c r="DI54" s="62"/>
      <c r="DJ54" s="62"/>
      <c r="DK54" s="62"/>
      <c r="DL54" s="62"/>
      <c r="DM54" s="62"/>
      <c r="DN54" s="62"/>
      <c r="DO54" s="62"/>
      <c r="DP54" s="62"/>
      <c r="DQ54" s="62"/>
      <c r="DR54" s="62"/>
      <c r="DS54" s="62"/>
      <c r="DT54" s="62"/>
      <c r="DU54" s="62"/>
      <c r="DV54" s="62"/>
      <c r="DW54" s="62"/>
      <c r="DX54" s="62"/>
      <c r="DY54" s="62"/>
      <c r="DZ54" s="62"/>
      <c r="EA54" s="62"/>
      <c r="EB54" s="62"/>
      <c r="EC54" s="62"/>
      <c r="ED54" s="62"/>
      <c r="EE54" s="62"/>
      <c r="EF54" s="62"/>
      <c r="EG54" s="62"/>
      <c r="EH54" s="62"/>
      <c r="EI54" s="62"/>
      <c r="EJ54" s="62"/>
      <c r="EK54" s="62"/>
      <c r="EL54" s="62"/>
      <c r="EM54" s="62"/>
      <c r="EN54" s="62"/>
      <c r="EO54" s="62"/>
      <c r="EP54" s="62"/>
      <c r="EQ54" s="62"/>
      <c r="ER54" s="62"/>
      <c r="ES54" s="62"/>
      <c r="ET54" s="62"/>
      <c r="EU54" s="62"/>
      <c r="EV54" s="62"/>
      <c r="EW54" s="62"/>
      <c r="EX54" s="62"/>
      <c r="EY54" s="62"/>
      <c r="EZ54" s="62"/>
      <c r="FA54" s="62"/>
      <c r="FB54" s="62"/>
      <c r="FC54" s="62"/>
      <c r="FD54" s="62"/>
      <c r="FE54" s="62"/>
      <c r="FF54" s="62"/>
      <c r="FG54" s="62"/>
      <c r="FH54" s="62"/>
      <c r="FI54" s="62"/>
      <c r="FJ54" s="62"/>
      <c r="FK54" s="62"/>
      <c r="FL54" s="62"/>
      <c r="FM54" s="62"/>
      <c r="FN54" s="62"/>
      <c r="FO54" s="62"/>
      <c r="FP54" s="62"/>
      <c r="FQ54" s="62"/>
      <c r="FR54" s="62"/>
      <c r="FS54" s="62"/>
      <c r="FT54" s="62"/>
      <c r="FU54" s="62"/>
      <c r="FV54" s="62"/>
      <c r="FW54" s="62"/>
      <c r="FX54" s="62"/>
      <c r="FY54" s="62"/>
      <c r="FZ54" s="62"/>
      <c r="GA54" s="62"/>
      <c r="GB54" s="62"/>
      <c r="GC54" s="62"/>
      <c r="GD54" s="62"/>
      <c r="GE54" s="62"/>
      <c r="GF54" s="62"/>
      <c r="GG54" s="62"/>
      <c r="GH54" s="62"/>
      <c r="GI54" s="62"/>
      <c r="GJ54" s="62"/>
      <c r="GK54" s="62"/>
      <c r="GL54" s="62"/>
      <c r="GM54" s="62"/>
      <c r="GN54" s="62"/>
      <c r="GO54" s="62"/>
      <c r="GP54" s="62"/>
      <c r="GQ54" s="62"/>
      <c r="GR54" s="62"/>
      <c r="GS54" s="62"/>
      <c r="GT54" s="62"/>
      <c r="GU54" s="62"/>
      <c r="GV54" s="62"/>
      <c r="GW54" s="62"/>
      <c r="GX54" s="62"/>
      <c r="GY54" s="62"/>
      <c r="GZ54" s="62"/>
      <c r="HA54" s="62"/>
      <c r="HB54" s="62"/>
      <c r="HC54" s="62"/>
      <c r="HD54" s="62"/>
      <c r="HE54" s="62"/>
      <c r="HF54" s="62"/>
      <c r="HG54" s="62"/>
      <c r="HH54" s="62"/>
      <c r="HI54" s="62"/>
      <c r="HJ54" s="62"/>
      <c r="HK54" s="62"/>
      <c r="HL54" s="62"/>
      <c r="HM54" s="62"/>
      <c r="HN54" s="62"/>
      <c r="HO54" s="62"/>
      <c r="HP54" s="62"/>
      <c r="HQ54" s="62"/>
      <c r="HR54" s="62"/>
      <c r="HS54" s="62"/>
      <c r="HT54" s="62"/>
      <c r="HU54" s="62"/>
      <c r="HV54" s="62"/>
      <c r="HW54" s="62"/>
      <c r="HX54" s="62"/>
      <c r="HY54" s="62"/>
      <c r="HZ54" s="62"/>
      <c r="IA54" s="62"/>
      <c r="IB54" s="62"/>
      <c r="IC54" s="62"/>
      <c r="ID54" s="62"/>
      <c r="IE54" s="62"/>
      <c r="IF54" s="62"/>
      <c r="IG54" s="62"/>
      <c r="IH54" s="62"/>
      <c r="II54" s="62"/>
      <c r="IJ54" s="62"/>
      <c r="IK54" s="62"/>
      <c r="IL54" s="62"/>
      <c r="IM54" s="62"/>
      <c r="IN54" s="62"/>
      <c r="IO54" s="62"/>
      <c r="IP54" s="62"/>
      <c r="IQ54" s="62"/>
      <c r="IR54" s="62"/>
      <c r="IS54" s="62"/>
      <c r="IT54" s="62"/>
      <c r="IU54" s="62"/>
      <c r="IV54" s="62"/>
      <c r="IW54" s="62"/>
      <c r="IX54" s="62"/>
      <c r="IY54" s="62"/>
      <c r="IZ54" s="62"/>
      <c r="JA54" s="62"/>
      <c r="JB54" s="62"/>
      <c r="JC54" s="62"/>
      <c r="JD54" s="62"/>
      <c r="JE54" s="62"/>
      <c r="JF54" s="62"/>
      <c r="JG54" s="62"/>
      <c r="JH54" s="62"/>
      <c r="JI54" s="62"/>
      <c r="JJ54" s="62"/>
      <c r="JK54" s="62"/>
      <c r="JL54" s="62"/>
      <c r="JM54" s="62"/>
      <c r="JN54" s="62"/>
      <c r="JO54" s="62"/>
      <c r="JP54" s="62"/>
      <c r="JQ54" s="62"/>
      <c r="JR54" s="62"/>
      <c r="JS54" s="62"/>
      <c r="JT54" s="62"/>
      <c r="JU54" s="62"/>
      <c r="JV54" s="62"/>
      <c r="JW54" s="62"/>
      <c r="JX54" s="62"/>
      <c r="JY54" s="62"/>
      <c r="JZ54" s="62"/>
      <c r="KA54" s="62"/>
      <c r="KB54" s="62"/>
      <c r="KC54" s="62"/>
      <c r="KD54" s="62"/>
      <c r="KE54" s="62"/>
      <c r="KF54" s="62"/>
      <c r="KG54" s="62"/>
      <c r="KH54" s="62"/>
      <c r="KI54" s="62"/>
      <c r="KJ54" s="62"/>
      <c r="KK54" s="62"/>
      <c r="KL54" s="62"/>
      <c r="KM54" s="62"/>
      <c r="KN54" s="62"/>
      <c r="KO54" s="62"/>
      <c r="KP54" s="62"/>
      <c r="KQ54" s="62"/>
      <c r="KR54" s="62"/>
      <c r="KS54" s="62"/>
      <c r="KT54" s="62"/>
      <c r="KU54" s="62"/>
      <c r="KV54" s="62"/>
      <c r="KW54" s="62"/>
      <c r="KX54" s="62"/>
      <c r="KY54" s="62"/>
      <c r="KZ54" s="62"/>
      <c r="LA54" s="62"/>
      <c r="LB54" s="62"/>
      <c r="LC54" s="62"/>
      <c r="LD54" s="62"/>
      <c r="LE54" s="62"/>
      <c r="LF54" s="62"/>
      <c r="LG54" s="62"/>
      <c r="LH54" s="62"/>
      <c r="LI54" s="62"/>
      <c r="LJ54" s="62"/>
      <c r="LK54" s="62"/>
      <c r="LL54" s="62"/>
      <c r="LM54" s="62"/>
      <c r="LN54" s="62"/>
      <c r="LO54" s="62"/>
      <c r="LP54" s="62"/>
      <c r="LQ54" s="62"/>
      <c r="LR54" s="62"/>
      <c r="LS54" s="62"/>
      <c r="LT54" s="62"/>
      <c r="LU54" s="62"/>
      <c r="LV54" s="62"/>
      <c r="LW54" s="62"/>
      <c r="LX54" s="62"/>
      <c r="LY54" s="62"/>
      <c r="LZ54" s="62"/>
      <c r="MA54" s="62"/>
      <c r="MB54" s="62"/>
      <c r="MC54" s="62"/>
      <c r="MD54" s="62"/>
      <c r="ME54" s="62"/>
      <c r="MF54" s="62"/>
      <c r="MG54" s="62"/>
      <c r="MH54" s="62"/>
      <c r="MI54" s="62"/>
      <c r="MJ54" s="62"/>
      <c r="MK54" s="62"/>
      <c r="ML54" s="62"/>
      <c r="MM54" s="62"/>
      <c r="MN54" s="62"/>
      <c r="MO54" s="62"/>
      <c r="MP54" s="62"/>
      <c r="MQ54" s="62"/>
      <c r="MR54" s="62"/>
      <c r="MS54" s="62"/>
      <c r="MT54" s="62"/>
      <c r="MU54" s="62"/>
      <c r="MV54" s="62"/>
      <c r="MW54" s="62"/>
      <c r="MX54" s="62"/>
      <c r="MY54" s="62"/>
      <c r="MZ54" s="62"/>
      <c r="NA54" s="62"/>
      <c r="NB54" s="62"/>
      <c r="NC54" s="62"/>
      <c r="ND54" s="62"/>
      <c r="NE54" s="62"/>
      <c r="NF54" s="62"/>
      <c r="NG54" s="62"/>
      <c r="NH54" s="62"/>
    </row>
    <row r="55" spans="21:372" s="4" customFormat="1">
      <c r="U55" s="65"/>
      <c r="V55" s="65"/>
      <c r="W55" s="65"/>
      <c r="X55" s="65"/>
      <c r="Y55" s="65"/>
      <c r="Z55" s="65"/>
      <c r="AA55" s="65"/>
      <c r="AB55" s="65"/>
      <c r="AC55" s="65"/>
      <c r="AD55" s="65"/>
      <c r="AE55" s="65"/>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c r="EO55" s="62"/>
      <c r="EP55" s="62"/>
      <c r="EQ55" s="62"/>
      <c r="ER55" s="62"/>
      <c r="ES55" s="62"/>
      <c r="ET55" s="62"/>
      <c r="EU55" s="62"/>
      <c r="EV55" s="62"/>
      <c r="EW55" s="62"/>
      <c r="EX55" s="62"/>
      <c r="EY55" s="62"/>
      <c r="EZ55" s="62"/>
      <c r="FA55" s="62"/>
      <c r="FB55" s="62"/>
      <c r="FC55" s="62"/>
      <c r="FD55" s="62"/>
      <c r="FE55" s="62"/>
      <c r="FF55" s="62"/>
      <c r="FG55" s="62"/>
      <c r="FH55" s="62"/>
      <c r="FI55" s="62"/>
      <c r="FJ55" s="62"/>
      <c r="FK55" s="62"/>
      <c r="FL55" s="62"/>
      <c r="FM55" s="62"/>
      <c r="FN55" s="62"/>
      <c r="FO55" s="62"/>
      <c r="FP55" s="62"/>
      <c r="FQ55" s="62"/>
      <c r="FR55" s="62"/>
      <c r="FS55" s="62"/>
      <c r="FT55" s="62"/>
      <c r="FU55" s="62"/>
      <c r="FV55" s="62"/>
      <c r="FW55" s="62"/>
      <c r="FX55" s="62"/>
      <c r="FY55" s="62"/>
      <c r="FZ55" s="62"/>
      <c r="GA55" s="62"/>
      <c r="GB55" s="62"/>
      <c r="GC55" s="62"/>
      <c r="GD55" s="62"/>
      <c r="GE55" s="62"/>
      <c r="GF55" s="62"/>
      <c r="GG55" s="62"/>
      <c r="GH55" s="62"/>
      <c r="GI55" s="62"/>
      <c r="GJ55" s="62"/>
      <c r="GK55" s="62"/>
      <c r="GL55" s="62"/>
      <c r="GM55" s="62"/>
      <c r="GN55" s="62"/>
      <c r="GO55" s="62"/>
      <c r="GP55" s="62"/>
      <c r="GQ55" s="62"/>
      <c r="GR55" s="62"/>
      <c r="GS55" s="62"/>
      <c r="GT55" s="62"/>
      <c r="GU55" s="62"/>
      <c r="GV55" s="62"/>
      <c r="GW55" s="62"/>
      <c r="GX55" s="62"/>
      <c r="GY55" s="62"/>
      <c r="GZ55" s="62"/>
      <c r="HA55" s="62"/>
      <c r="HB55" s="62"/>
      <c r="HC55" s="62"/>
      <c r="HD55" s="62"/>
      <c r="HE55" s="62"/>
      <c r="HF55" s="62"/>
      <c r="HG55" s="62"/>
      <c r="HH55" s="62"/>
      <c r="HI55" s="62"/>
      <c r="HJ55" s="62"/>
      <c r="HK55" s="62"/>
      <c r="HL55" s="62"/>
      <c r="HM55" s="62"/>
      <c r="HN55" s="62"/>
      <c r="HO55" s="62"/>
      <c r="HP55" s="62"/>
      <c r="HQ55" s="62"/>
      <c r="HR55" s="62"/>
      <c r="HS55" s="62"/>
      <c r="HT55" s="62"/>
      <c r="HU55" s="62"/>
      <c r="HV55" s="62"/>
      <c r="HW55" s="62"/>
      <c r="HX55" s="62"/>
      <c r="HY55" s="62"/>
      <c r="HZ55" s="62"/>
      <c r="IA55" s="62"/>
      <c r="IB55" s="62"/>
      <c r="IC55" s="62"/>
      <c r="ID55" s="62"/>
      <c r="IE55" s="62"/>
      <c r="IF55" s="62"/>
      <c r="IG55" s="62"/>
      <c r="IH55" s="62"/>
      <c r="II55" s="62"/>
      <c r="IJ55" s="62"/>
      <c r="IK55" s="62"/>
      <c r="IL55" s="62"/>
      <c r="IM55" s="62"/>
      <c r="IN55" s="62"/>
      <c r="IO55" s="62"/>
      <c r="IP55" s="62"/>
      <c r="IQ55" s="62"/>
      <c r="IR55" s="62"/>
      <c r="IS55" s="62"/>
      <c r="IT55" s="62"/>
      <c r="IU55" s="62"/>
      <c r="IV55" s="62"/>
      <c r="IW55" s="62"/>
      <c r="IX55" s="62"/>
      <c r="IY55" s="62"/>
      <c r="IZ55" s="62"/>
      <c r="JA55" s="62"/>
      <c r="JB55" s="62"/>
      <c r="JC55" s="62"/>
      <c r="JD55" s="62"/>
      <c r="JE55" s="62"/>
      <c r="JF55" s="62"/>
      <c r="JG55" s="62"/>
      <c r="JH55" s="62"/>
      <c r="JI55" s="62"/>
      <c r="JJ55" s="62"/>
      <c r="JK55" s="62"/>
      <c r="JL55" s="62"/>
      <c r="JM55" s="62"/>
      <c r="JN55" s="62"/>
      <c r="JO55" s="62"/>
      <c r="JP55" s="62"/>
      <c r="JQ55" s="62"/>
      <c r="JR55" s="62"/>
      <c r="JS55" s="62"/>
      <c r="JT55" s="62"/>
      <c r="JU55" s="62"/>
      <c r="JV55" s="62"/>
      <c r="JW55" s="62"/>
      <c r="JX55" s="62"/>
      <c r="JY55" s="62"/>
      <c r="JZ55" s="62"/>
      <c r="KA55" s="62"/>
      <c r="KB55" s="62"/>
      <c r="KC55" s="62"/>
      <c r="KD55" s="62"/>
      <c r="KE55" s="62"/>
      <c r="KF55" s="62"/>
      <c r="KG55" s="62"/>
      <c r="KH55" s="62"/>
      <c r="KI55" s="62"/>
      <c r="KJ55" s="62"/>
      <c r="KK55" s="62"/>
      <c r="KL55" s="62"/>
      <c r="KM55" s="62"/>
      <c r="KN55" s="62"/>
      <c r="KO55" s="62"/>
      <c r="KP55" s="62"/>
      <c r="KQ55" s="62"/>
      <c r="KR55" s="62"/>
      <c r="KS55" s="62"/>
      <c r="KT55" s="62"/>
      <c r="KU55" s="62"/>
      <c r="KV55" s="62"/>
      <c r="KW55" s="62"/>
      <c r="KX55" s="62"/>
      <c r="KY55" s="62"/>
      <c r="KZ55" s="62"/>
      <c r="LA55" s="62"/>
      <c r="LB55" s="62"/>
      <c r="LC55" s="62"/>
      <c r="LD55" s="62"/>
      <c r="LE55" s="62"/>
      <c r="LF55" s="62"/>
      <c r="LG55" s="62"/>
      <c r="LH55" s="62"/>
      <c r="LI55" s="62"/>
      <c r="LJ55" s="62"/>
      <c r="LK55" s="62"/>
      <c r="LL55" s="62"/>
      <c r="LM55" s="62"/>
      <c r="LN55" s="62"/>
      <c r="LO55" s="62"/>
      <c r="LP55" s="62"/>
      <c r="LQ55" s="62"/>
      <c r="LR55" s="62"/>
      <c r="LS55" s="62"/>
      <c r="LT55" s="62"/>
      <c r="LU55" s="62"/>
      <c r="LV55" s="62"/>
      <c r="LW55" s="62"/>
      <c r="LX55" s="62"/>
      <c r="LY55" s="62"/>
      <c r="LZ55" s="62"/>
      <c r="MA55" s="62"/>
      <c r="MB55" s="62"/>
      <c r="MC55" s="62"/>
      <c r="MD55" s="62"/>
      <c r="ME55" s="62"/>
      <c r="MF55" s="62"/>
      <c r="MG55" s="62"/>
      <c r="MH55" s="62"/>
      <c r="MI55" s="62"/>
      <c r="MJ55" s="62"/>
      <c r="MK55" s="62"/>
      <c r="ML55" s="62"/>
      <c r="MM55" s="62"/>
      <c r="MN55" s="62"/>
      <c r="MO55" s="62"/>
      <c r="MP55" s="62"/>
      <c r="MQ55" s="62"/>
      <c r="MR55" s="62"/>
      <c r="MS55" s="62"/>
      <c r="MT55" s="62"/>
      <c r="MU55" s="62"/>
      <c r="MV55" s="62"/>
      <c r="MW55" s="62"/>
      <c r="MX55" s="62"/>
      <c r="MY55" s="62"/>
      <c r="MZ55" s="62"/>
      <c r="NA55" s="62"/>
      <c r="NB55" s="62"/>
      <c r="NC55" s="62"/>
      <c r="ND55" s="62"/>
      <c r="NE55" s="62"/>
      <c r="NF55" s="62"/>
      <c r="NG55" s="62"/>
      <c r="NH55" s="62"/>
    </row>
    <row r="56" spans="21:372" s="4" customFormat="1">
      <c r="U56" s="65"/>
      <c r="V56" s="65"/>
      <c r="W56" s="65"/>
      <c r="X56" s="65"/>
      <c r="Y56" s="65"/>
      <c r="Z56" s="65"/>
      <c r="AA56" s="65"/>
      <c r="AB56" s="65"/>
      <c r="AC56" s="65"/>
      <c r="AD56" s="65"/>
      <c r="AE56" s="65"/>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c r="EO56" s="62"/>
      <c r="EP56" s="62"/>
      <c r="EQ56" s="62"/>
      <c r="ER56" s="62"/>
      <c r="ES56" s="62"/>
      <c r="ET56" s="62"/>
      <c r="EU56" s="62"/>
      <c r="EV56" s="62"/>
      <c r="EW56" s="62"/>
      <c r="EX56" s="62"/>
      <c r="EY56" s="62"/>
      <c r="EZ56" s="62"/>
      <c r="FA56" s="62"/>
      <c r="FB56" s="62"/>
      <c r="FC56" s="62"/>
      <c r="FD56" s="62"/>
      <c r="FE56" s="62"/>
      <c r="FF56" s="62"/>
      <c r="FG56" s="62"/>
      <c r="FH56" s="62"/>
      <c r="FI56" s="62"/>
      <c r="FJ56" s="62"/>
      <c r="FK56" s="62"/>
      <c r="FL56" s="62"/>
      <c r="FM56" s="62"/>
      <c r="FN56" s="62"/>
      <c r="FO56" s="62"/>
      <c r="FP56" s="62"/>
      <c r="FQ56" s="62"/>
      <c r="FR56" s="62"/>
      <c r="FS56" s="62"/>
      <c r="FT56" s="62"/>
      <c r="FU56" s="62"/>
      <c r="FV56" s="62"/>
      <c r="FW56" s="62"/>
      <c r="FX56" s="62"/>
      <c r="FY56" s="62"/>
      <c r="FZ56" s="62"/>
      <c r="GA56" s="62"/>
      <c r="GB56" s="62"/>
      <c r="GC56" s="62"/>
      <c r="GD56" s="62"/>
      <c r="GE56" s="62"/>
      <c r="GF56" s="62"/>
      <c r="GG56" s="62"/>
      <c r="GH56" s="62"/>
      <c r="GI56" s="62"/>
      <c r="GJ56" s="62"/>
      <c r="GK56" s="62"/>
      <c r="GL56" s="62"/>
      <c r="GM56" s="62"/>
      <c r="GN56" s="62"/>
      <c r="GO56" s="62"/>
      <c r="GP56" s="62"/>
      <c r="GQ56" s="62"/>
      <c r="GR56" s="62"/>
      <c r="GS56" s="62"/>
      <c r="GT56" s="62"/>
      <c r="GU56" s="62"/>
      <c r="GV56" s="62"/>
      <c r="GW56" s="62"/>
      <c r="GX56" s="62"/>
      <c r="GY56" s="62"/>
      <c r="GZ56" s="62"/>
      <c r="HA56" s="62"/>
      <c r="HB56" s="62"/>
      <c r="HC56" s="62"/>
      <c r="HD56" s="62"/>
      <c r="HE56" s="62"/>
      <c r="HF56" s="62"/>
      <c r="HG56" s="62"/>
      <c r="HH56" s="62"/>
      <c r="HI56" s="62"/>
      <c r="HJ56" s="62"/>
      <c r="HK56" s="62"/>
      <c r="HL56" s="62"/>
      <c r="HM56" s="62"/>
      <c r="HN56" s="62"/>
      <c r="HO56" s="62"/>
      <c r="HP56" s="62"/>
      <c r="HQ56" s="62"/>
      <c r="HR56" s="62"/>
      <c r="HS56" s="62"/>
      <c r="HT56" s="62"/>
      <c r="HU56" s="62"/>
      <c r="HV56" s="62"/>
      <c r="HW56" s="62"/>
      <c r="HX56" s="62"/>
      <c r="HY56" s="62"/>
      <c r="HZ56" s="62"/>
      <c r="IA56" s="62"/>
      <c r="IB56" s="62"/>
      <c r="IC56" s="62"/>
      <c r="ID56" s="62"/>
      <c r="IE56" s="62"/>
      <c r="IF56" s="62"/>
      <c r="IG56" s="62"/>
      <c r="IH56" s="62"/>
      <c r="II56" s="62"/>
      <c r="IJ56" s="62"/>
      <c r="IK56" s="62"/>
      <c r="IL56" s="62"/>
      <c r="IM56" s="62"/>
      <c r="IN56" s="62"/>
      <c r="IO56" s="62"/>
      <c r="IP56" s="62"/>
      <c r="IQ56" s="62"/>
      <c r="IR56" s="62"/>
      <c r="IS56" s="62"/>
      <c r="IT56" s="62"/>
      <c r="IU56" s="62"/>
      <c r="IV56" s="62"/>
      <c r="IW56" s="62"/>
      <c r="IX56" s="62"/>
      <c r="IY56" s="62"/>
      <c r="IZ56" s="62"/>
      <c r="JA56" s="62"/>
      <c r="JB56" s="62"/>
      <c r="JC56" s="62"/>
      <c r="JD56" s="62"/>
      <c r="JE56" s="62"/>
      <c r="JF56" s="62"/>
      <c r="JG56" s="62"/>
      <c r="JH56" s="62"/>
      <c r="JI56" s="62"/>
      <c r="JJ56" s="62"/>
      <c r="JK56" s="62"/>
      <c r="JL56" s="62"/>
      <c r="JM56" s="62"/>
      <c r="JN56" s="62"/>
      <c r="JO56" s="62"/>
      <c r="JP56" s="62"/>
      <c r="JQ56" s="62"/>
      <c r="JR56" s="62"/>
      <c r="JS56" s="62"/>
      <c r="JT56" s="62"/>
      <c r="JU56" s="62"/>
      <c r="JV56" s="62"/>
      <c r="JW56" s="62"/>
      <c r="JX56" s="62"/>
      <c r="JY56" s="62"/>
      <c r="JZ56" s="62"/>
      <c r="KA56" s="62"/>
      <c r="KB56" s="62"/>
      <c r="KC56" s="62"/>
      <c r="KD56" s="62"/>
      <c r="KE56" s="62"/>
      <c r="KF56" s="62"/>
      <c r="KG56" s="62"/>
      <c r="KH56" s="62"/>
      <c r="KI56" s="62"/>
      <c r="KJ56" s="62"/>
      <c r="KK56" s="62"/>
      <c r="KL56" s="62"/>
      <c r="KM56" s="62"/>
      <c r="KN56" s="62"/>
      <c r="KO56" s="62"/>
      <c r="KP56" s="62"/>
      <c r="KQ56" s="62"/>
      <c r="KR56" s="62"/>
      <c r="KS56" s="62"/>
      <c r="KT56" s="62"/>
      <c r="KU56" s="62"/>
      <c r="KV56" s="62"/>
      <c r="KW56" s="62"/>
      <c r="KX56" s="62"/>
      <c r="KY56" s="62"/>
      <c r="KZ56" s="62"/>
      <c r="LA56" s="62"/>
      <c r="LB56" s="62"/>
      <c r="LC56" s="62"/>
      <c r="LD56" s="62"/>
      <c r="LE56" s="62"/>
      <c r="LF56" s="62"/>
      <c r="LG56" s="62"/>
      <c r="LH56" s="62"/>
      <c r="LI56" s="62"/>
      <c r="LJ56" s="62"/>
      <c r="LK56" s="62"/>
      <c r="LL56" s="62"/>
      <c r="LM56" s="62"/>
      <c r="LN56" s="62"/>
      <c r="LO56" s="62"/>
      <c r="LP56" s="62"/>
      <c r="LQ56" s="62"/>
      <c r="LR56" s="62"/>
      <c r="LS56" s="62"/>
      <c r="LT56" s="62"/>
      <c r="LU56" s="62"/>
      <c r="LV56" s="62"/>
      <c r="LW56" s="62"/>
      <c r="LX56" s="62"/>
      <c r="LY56" s="62"/>
      <c r="LZ56" s="62"/>
      <c r="MA56" s="62"/>
      <c r="MB56" s="62"/>
      <c r="MC56" s="62"/>
      <c r="MD56" s="62"/>
      <c r="ME56" s="62"/>
      <c r="MF56" s="62"/>
      <c r="MG56" s="62"/>
      <c r="MH56" s="62"/>
      <c r="MI56" s="62"/>
      <c r="MJ56" s="62"/>
      <c r="MK56" s="62"/>
      <c r="ML56" s="62"/>
      <c r="MM56" s="62"/>
      <c r="MN56" s="62"/>
      <c r="MO56" s="62"/>
      <c r="MP56" s="62"/>
      <c r="MQ56" s="62"/>
      <c r="MR56" s="62"/>
      <c r="MS56" s="62"/>
      <c r="MT56" s="62"/>
      <c r="MU56" s="62"/>
      <c r="MV56" s="62"/>
      <c r="MW56" s="62"/>
      <c r="MX56" s="62"/>
      <c r="MY56" s="62"/>
      <c r="MZ56" s="62"/>
      <c r="NA56" s="62"/>
      <c r="NB56" s="62"/>
      <c r="NC56" s="62"/>
      <c r="ND56" s="62"/>
      <c r="NE56" s="62"/>
      <c r="NF56" s="62"/>
      <c r="NG56" s="62"/>
      <c r="NH56" s="62"/>
    </row>
    <row r="57" spans="21:372" s="4" customFormat="1">
      <c r="U57" s="65"/>
      <c r="V57" s="65"/>
      <c r="W57" s="65"/>
      <c r="X57" s="65"/>
      <c r="Y57" s="65"/>
      <c r="Z57" s="65"/>
      <c r="AA57" s="65"/>
      <c r="AB57" s="65"/>
      <c r="AC57" s="65"/>
      <c r="AD57" s="65"/>
      <c r="AE57" s="65"/>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c r="EO57" s="62"/>
      <c r="EP57" s="62"/>
      <c r="EQ57" s="62"/>
      <c r="ER57" s="62"/>
      <c r="ES57" s="62"/>
      <c r="ET57" s="62"/>
      <c r="EU57" s="62"/>
      <c r="EV57" s="62"/>
      <c r="EW57" s="62"/>
      <c r="EX57" s="62"/>
      <c r="EY57" s="62"/>
      <c r="EZ57" s="62"/>
      <c r="FA57" s="62"/>
      <c r="FB57" s="62"/>
      <c r="FC57" s="62"/>
      <c r="FD57" s="62"/>
      <c r="FE57" s="62"/>
      <c r="FF57" s="62"/>
      <c r="FG57" s="62"/>
      <c r="FH57" s="62"/>
      <c r="FI57" s="62"/>
      <c r="FJ57" s="62"/>
      <c r="FK57" s="62"/>
      <c r="FL57" s="62"/>
      <c r="FM57" s="62"/>
      <c r="FN57" s="62"/>
      <c r="FO57" s="62"/>
      <c r="FP57" s="62"/>
      <c r="FQ57" s="62"/>
      <c r="FR57" s="62"/>
      <c r="FS57" s="62"/>
      <c r="FT57" s="62"/>
      <c r="FU57" s="62"/>
      <c r="FV57" s="62"/>
      <c r="FW57" s="62"/>
      <c r="FX57" s="62"/>
      <c r="FY57" s="62"/>
      <c r="FZ57" s="62"/>
      <c r="GA57" s="62"/>
      <c r="GB57" s="62"/>
      <c r="GC57" s="62"/>
      <c r="GD57" s="62"/>
      <c r="GE57" s="62"/>
      <c r="GF57" s="62"/>
      <c r="GG57" s="62"/>
      <c r="GH57" s="62"/>
      <c r="GI57" s="62"/>
      <c r="GJ57" s="62"/>
      <c r="GK57" s="62"/>
      <c r="GL57" s="62"/>
      <c r="GM57" s="62"/>
      <c r="GN57" s="62"/>
      <c r="GO57" s="62"/>
      <c r="GP57" s="62"/>
      <c r="GQ57" s="62"/>
      <c r="GR57" s="62"/>
      <c r="GS57" s="62"/>
      <c r="GT57" s="62"/>
      <c r="GU57" s="62"/>
      <c r="GV57" s="62"/>
      <c r="GW57" s="62"/>
      <c r="GX57" s="62"/>
      <c r="GY57" s="62"/>
      <c r="GZ57" s="62"/>
      <c r="HA57" s="62"/>
      <c r="HB57" s="62"/>
      <c r="HC57" s="62"/>
      <c r="HD57" s="62"/>
      <c r="HE57" s="62"/>
      <c r="HF57" s="62"/>
      <c r="HG57" s="62"/>
      <c r="HH57" s="62"/>
      <c r="HI57" s="62"/>
      <c r="HJ57" s="62"/>
      <c r="HK57" s="62"/>
      <c r="HL57" s="62"/>
      <c r="HM57" s="62"/>
      <c r="HN57" s="62"/>
      <c r="HO57" s="62"/>
      <c r="HP57" s="62"/>
      <c r="HQ57" s="62"/>
      <c r="HR57" s="62"/>
      <c r="HS57" s="62"/>
      <c r="HT57" s="62"/>
      <c r="HU57" s="62"/>
      <c r="HV57" s="62"/>
      <c r="HW57" s="62"/>
      <c r="HX57" s="62"/>
      <c r="HY57" s="62"/>
      <c r="HZ57" s="62"/>
      <c r="IA57" s="62"/>
      <c r="IB57" s="62"/>
      <c r="IC57" s="62"/>
      <c r="ID57" s="62"/>
      <c r="IE57" s="62"/>
      <c r="IF57" s="62"/>
      <c r="IG57" s="62"/>
      <c r="IH57" s="62"/>
      <c r="II57" s="62"/>
      <c r="IJ57" s="62"/>
      <c r="IK57" s="62"/>
      <c r="IL57" s="62"/>
      <c r="IM57" s="62"/>
      <c r="IN57" s="62"/>
      <c r="IO57" s="62"/>
      <c r="IP57" s="62"/>
      <c r="IQ57" s="62"/>
      <c r="IR57" s="62"/>
      <c r="IS57" s="62"/>
      <c r="IT57" s="62"/>
      <c r="IU57" s="62"/>
      <c r="IV57" s="62"/>
      <c r="IW57" s="62"/>
      <c r="IX57" s="62"/>
      <c r="IY57" s="62"/>
      <c r="IZ57" s="62"/>
      <c r="JA57" s="62"/>
      <c r="JB57" s="62"/>
      <c r="JC57" s="62"/>
      <c r="JD57" s="62"/>
      <c r="JE57" s="62"/>
      <c r="JF57" s="62"/>
      <c r="JG57" s="62"/>
      <c r="JH57" s="62"/>
      <c r="JI57" s="62"/>
      <c r="JJ57" s="62"/>
      <c r="JK57" s="62"/>
      <c r="JL57" s="62"/>
      <c r="JM57" s="62"/>
      <c r="JN57" s="62"/>
      <c r="JO57" s="62"/>
      <c r="JP57" s="62"/>
      <c r="JQ57" s="62"/>
      <c r="JR57" s="62"/>
      <c r="JS57" s="62"/>
      <c r="JT57" s="62"/>
      <c r="JU57" s="62"/>
      <c r="JV57" s="62"/>
      <c r="JW57" s="62"/>
      <c r="JX57" s="62"/>
      <c r="JY57" s="62"/>
      <c r="JZ57" s="62"/>
      <c r="KA57" s="62"/>
      <c r="KB57" s="62"/>
      <c r="KC57" s="62"/>
      <c r="KD57" s="62"/>
      <c r="KE57" s="62"/>
      <c r="KF57" s="62"/>
      <c r="KG57" s="62"/>
      <c r="KH57" s="62"/>
      <c r="KI57" s="62"/>
      <c r="KJ57" s="62"/>
      <c r="KK57" s="62"/>
      <c r="KL57" s="62"/>
      <c r="KM57" s="62"/>
      <c r="KN57" s="62"/>
      <c r="KO57" s="62"/>
      <c r="KP57" s="62"/>
      <c r="KQ57" s="62"/>
      <c r="KR57" s="62"/>
      <c r="KS57" s="62"/>
      <c r="KT57" s="62"/>
      <c r="KU57" s="62"/>
      <c r="KV57" s="62"/>
      <c r="KW57" s="62"/>
      <c r="KX57" s="62"/>
      <c r="KY57" s="62"/>
      <c r="KZ57" s="62"/>
      <c r="LA57" s="62"/>
      <c r="LB57" s="62"/>
      <c r="LC57" s="62"/>
      <c r="LD57" s="62"/>
      <c r="LE57" s="62"/>
      <c r="LF57" s="62"/>
      <c r="LG57" s="62"/>
      <c r="LH57" s="62"/>
      <c r="LI57" s="62"/>
      <c r="LJ57" s="62"/>
      <c r="LK57" s="62"/>
      <c r="LL57" s="62"/>
      <c r="LM57" s="62"/>
      <c r="LN57" s="62"/>
      <c r="LO57" s="62"/>
      <c r="LP57" s="62"/>
      <c r="LQ57" s="62"/>
      <c r="LR57" s="62"/>
      <c r="LS57" s="62"/>
      <c r="LT57" s="62"/>
      <c r="LU57" s="62"/>
      <c r="LV57" s="62"/>
      <c r="LW57" s="62"/>
      <c r="LX57" s="62"/>
      <c r="LY57" s="62"/>
      <c r="LZ57" s="62"/>
      <c r="MA57" s="62"/>
      <c r="MB57" s="62"/>
      <c r="MC57" s="62"/>
      <c r="MD57" s="62"/>
      <c r="ME57" s="62"/>
      <c r="MF57" s="62"/>
      <c r="MG57" s="62"/>
      <c r="MH57" s="62"/>
      <c r="MI57" s="62"/>
      <c r="MJ57" s="62"/>
      <c r="MK57" s="62"/>
      <c r="ML57" s="62"/>
      <c r="MM57" s="62"/>
      <c r="MN57" s="62"/>
      <c r="MO57" s="62"/>
      <c r="MP57" s="62"/>
      <c r="MQ57" s="62"/>
      <c r="MR57" s="62"/>
      <c r="MS57" s="62"/>
      <c r="MT57" s="62"/>
      <c r="MU57" s="62"/>
      <c r="MV57" s="62"/>
      <c r="MW57" s="62"/>
      <c r="MX57" s="62"/>
      <c r="MY57" s="62"/>
      <c r="MZ57" s="62"/>
      <c r="NA57" s="62"/>
      <c r="NB57" s="62"/>
      <c r="NC57" s="62"/>
      <c r="ND57" s="62"/>
      <c r="NE57" s="62"/>
      <c r="NF57" s="62"/>
      <c r="NG57" s="62"/>
      <c r="NH57" s="62"/>
    </row>
    <row r="58" spans="21:372" s="4" customFormat="1">
      <c r="U58" s="65"/>
      <c r="V58" s="65"/>
      <c r="W58" s="65"/>
      <c r="X58" s="65"/>
      <c r="Y58" s="65"/>
      <c r="Z58" s="65"/>
      <c r="AA58" s="65"/>
      <c r="AB58" s="65"/>
      <c r="AC58" s="65"/>
      <c r="AD58" s="65"/>
      <c r="AE58" s="65"/>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c r="EO58" s="62"/>
      <c r="EP58" s="62"/>
      <c r="EQ58" s="62"/>
      <c r="ER58" s="62"/>
      <c r="ES58" s="62"/>
      <c r="ET58" s="62"/>
      <c r="EU58" s="62"/>
      <c r="EV58" s="62"/>
      <c r="EW58" s="62"/>
      <c r="EX58" s="62"/>
      <c r="EY58" s="62"/>
      <c r="EZ58" s="62"/>
      <c r="FA58" s="62"/>
      <c r="FB58" s="62"/>
      <c r="FC58" s="62"/>
      <c r="FD58" s="62"/>
      <c r="FE58" s="62"/>
      <c r="FF58" s="62"/>
      <c r="FG58" s="62"/>
      <c r="FH58" s="62"/>
      <c r="FI58" s="62"/>
      <c r="FJ58" s="62"/>
      <c r="FK58" s="62"/>
      <c r="FL58" s="62"/>
      <c r="FM58" s="62"/>
      <c r="FN58" s="62"/>
      <c r="FO58" s="62"/>
      <c r="FP58" s="62"/>
      <c r="FQ58" s="62"/>
      <c r="FR58" s="62"/>
      <c r="FS58" s="62"/>
      <c r="FT58" s="62"/>
      <c r="FU58" s="62"/>
      <c r="FV58" s="62"/>
      <c r="FW58" s="62"/>
      <c r="FX58" s="62"/>
      <c r="FY58" s="62"/>
      <c r="FZ58" s="62"/>
      <c r="GA58" s="62"/>
      <c r="GB58" s="62"/>
      <c r="GC58" s="62"/>
      <c r="GD58" s="62"/>
      <c r="GE58" s="62"/>
      <c r="GF58" s="62"/>
      <c r="GG58" s="62"/>
      <c r="GH58" s="62"/>
      <c r="GI58" s="62"/>
      <c r="GJ58" s="62"/>
      <c r="GK58" s="62"/>
      <c r="GL58" s="62"/>
      <c r="GM58" s="62"/>
      <c r="GN58" s="62"/>
      <c r="GO58" s="62"/>
      <c r="GP58" s="62"/>
      <c r="GQ58" s="62"/>
      <c r="GR58" s="62"/>
      <c r="GS58" s="62"/>
      <c r="GT58" s="62"/>
      <c r="GU58" s="62"/>
      <c r="GV58" s="62"/>
      <c r="GW58" s="62"/>
      <c r="GX58" s="62"/>
      <c r="GY58" s="62"/>
      <c r="GZ58" s="62"/>
      <c r="HA58" s="62"/>
      <c r="HB58" s="62"/>
      <c r="HC58" s="62"/>
      <c r="HD58" s="62"/>
      <c r="HE58" s="62"/>
      <c r="HF58" s="62"/>
      <c r="HG58" s="62"/>
      <c r="HH58" s="62"/>
      <c r="HI58" s="62"/>
      <c r="HJ58" s="62"/>
      <c r="HK58" s="62"/>
      <c r="HL58" s="62"/>
      <c r="HM58" s="62"/>
      <c r="HN58" s="62"/>
      <c r="HO58" s="62"/>
      <c r="HP58" s="62"/>
      <c r="HQ58" s="62"/>
      <c r="HR58" s="62"/>
      <c r="HS58" s="62"/>
      <c r="HT58" s="62"/>
      <c r="HU58" s="62"/>
      <c r="HV58" s="62"/>
      <c r="HW58" s="62"/>
      <c r="HX58" s="62"/>
      <c r="HY58" s="62"/>
      <c r="HZ58" s="62"/>
      <c r="IA58" s="62"/>
      <c r="IB58" s="62"/>
      <c r="IC58" s="62"/>
      <c r="ID58" s="62"/>
      <c r="IE58" s="62"/>
      <c r="IF58" s="62"/>
      <c r="IG58" s="62"/>
      <c r="IH58" s="62"/>
      <c r="II58" s="62"/>
      <c r="IJ58" s="62"/>
      <c r="IK58" s="62"/>
      <c r="IL58" s="62"/>
      <c r="IM58" s="62"/>
      <c r="IN58" s="62"/>
      <c r="IO58" s="62"/>
      <c r="IP58" s="62"/>
      <c r="IQ58" s="62"/>
      <c r="IR58" s="62"/>
      <c r="IS58" s="62"/>
      <c r="IT58" s="62"/>
      <c r="IU58" s="62"/>
      <c r="IV58" s="62"/>
      <c r="IW58" s="62"/>
      <c r="IX58" s="62"/>
      <c r="IY58" s="62"/>
      <c r="IZ58" s="62"/>
      <c r="JA58" s="62"/>
      <c r="JB58" s="62"/>
      <c r="JC58" s="62"/>
      <c r="JD58" s="62"/>
      <c r="JE58" s="62"/>
      <c r="JF58" s="62"/>
      <c r="JG58" s="62"/>
      <c r="JH58" s="62"/>
      <c r="JI58" s="62"/>
      <c r="JJ58" s="62"/>
      <c r="JK58" s="62"/>
      <c r="JL58" s="62"/>
      <c r="JM58" s="62"/>
      <c r="JN58" s="62"/>
      <c r="JO58" s="62"/>
      <c r="JP58" s="62"/>
      <c r="JQ58" s="62"/>
      <c r="JR58" s="62"/>
      <c r="JS58" s="62"/>
      <c r="JT58" s="62"/>
      <c r="JU58" s="62"/>
      <c r="JV58" s="62"/>
      <c r="JW58" s="62"/>
      <c r="JX58" s="62"/>
      <c r="JY58" s="62"/>
      <c r="JZ58" s="62"/>
      <c r="KA58" s="62"/>
      <c r="KB58" s="62"/>
      <c r="KC58" s="62"/>
      <c r="KD58" s="62"/>
      <c r="KE58" s="62"/>
      <c r="KF58" s="62"/>
      <c r="KG58" s="62"/>
      <c r="KH58" s="62"/>
      <c r="KI58" s="62"/>
      <c r="KJ58" s="62"/>
      <c r="KK58" s="62"/>
      <c r="KL58" s="62"/>
      <c r="KM58" s="62"/>
      <c r="KN58" s="62"/>
      <c r="KO58" s="62"/>
      <c r="KP58" s="62"/>
      <c r="KQ58" s="62"/>
      <c r="KR58" s="62"/>
      <c r="KS58" s="62"/>
      <c r="KT58" s="62"/>
      <c r="KU58" s="62"/>
      <c r="KV58" s="62"/>
      <c r="KW58" s="62"/>
      <c r="KX58" s="62"/>
      <c r="KY58" s="62"/>
      <c r="KZ58" s="62"/>
      <c r="LA58" s="62"/>
      <c r="LB58" s="62"/>
      <c r="LC58" s="62"/>
      <c r="LD58" s="62"/>
      <c r="LE58" s="62"/>
      <c r="LF58" s="62"/>
      <c r="LG58" s="62"/>
      <c r="LH58" s="62"/>
      <c r="LI58" s="62"/>
      <c r="LJ58" s="62"/>
      <c r="LK58" s="62"/>
      <c r="LL58" s="62"/>
      <c r="LM58" s="62"/>
      <c r="LN58" s="62"/>
      <c r="LO58" s="62"/>
      <c r="LP58" s="62"/>
      <c r="LQ58" s="62"/>
      <c r="LR58" s="62"/>
      <c r="LS58" s="62"/>
      <c r="LT58" s="62"/>
      <c r="LU58" s="62"/>
      <c r="LV58" s="62"/>
      <c r="LW58" s="62"/>
      <c r="LX58" s="62"/>
      <c r="LY58" s="62"/>
      <c r="LZ58" s="62"/>
      <c r="MA58" s="62"/>
      <c r="MB58" s="62"/>
      <c r="MC58" s="62"/>
      <c r="MD58" s="62"/>
      <c r="ME58" s="62"/>
      <c r="MF58" s="62"/>
      <c r="MG58" s="62"/>
      <c r="MH58" s="62"/>
      <c r="MI58" s="62"/>
      <c r="MJ58" s="62"/>
      <c r="MK58" s="62"/>
      <c r="ML58" s="62"/>
      <c r="MM58" s="62"/>
      <c r="MN58" s="62"/>
      <c r="MO58" s="62"/>
      <c r="MP58" s="62"/>
      <c r="MQ58" s="62"/>
      <c r="MR58" s="62"/>
      <c r="MS58" s="62"/>
      <c r="MT58" s="62"/>
      <c r="MU58" s="62"/>
      <c r="MV58" s="62"/>
      <c r="MW58" s="62"/>
      <c r="MX58" s="62"/>
      <c r="MY58" s="62"/>
      <c r="MZ58" s="62"/>
      <c r="NA58" s="62"/>
      <c r="NB58" s="62"/>
      <c r="NC58" s="62"/>
      <c r="ND58" s="62"/>
      <c r="NE58" s="62"/>
      <c r="NF58" s="62"/>
      <c r="NG58" s="62"/>
      <c r="NH58" s="62"/>
    </row>
    <row r="59" spans="21:372" s="4" customFormat="1">
      <c r="U59" s="65"/>
      <c r="V59" s="65"/>
      <c r="W59" s="65"/>
      <c r="X59" s="65"/>
      <c r="Y59" s="65"/>
      <c r="Z59" s="65"/>
      <c r="AA59" s="65"/>
      <c r="AB59" s="65"/>
      <c r="AC59" s="65"/>
      <c r="AD59" s="65"/>
      <c r="AE59" s="65"/>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c r="DV59" s="62"/>
      <c r="DW59" s="62"/>
      <c r="DX59" s="62"/>
      <c r="DY59" s="62"/>
      <c r="DZ59" s="62"/>
      <c r="EA59" s="62"/>
      <c r="EB59" s="62"/>
      <c r="EC59" s="62"/>
      <c r="ED59" s="62"/>
      <c r="EE59" s="62"/>
      <c r="EF59" s="62"/>
      <c r="EG59" s="62"/>
      <c r="EH59" s="62"/>
      <c r="EI59" s="62"/>
      <c r="EJ59" s="62"/>
      <c r="EK59" s="62"/>
      <c r="EL59" s="62"/>
      <c r="EM59" s="62"/>
      <c r="EN59" s="62"/>
      <c r="EO59" s="62"/>
      <c r="EP59" s="62"/>
      <c r="EQ59" s="62"/>
      <c r="ER59" s="62"/>
      <c r="ES59" s="62"/>
      <c r="ET59" s="62"/>
      <c r="EU59" s="62"/>
      <c r="EV59" s="62"/>
      <c r="EW59" s="62"/>
      <c r="EX59" s="62"/>
      <c r="EY59" s="62"/>
      <c r="EZ59" s="62"/>
      <c r="FA59" s="62"/>
      <c r="FB59" s="62"/>
      <c r="FC59" s="62"/>
      <c r="FD59" s="62"/>
      <c r="FE59" s="62"/>
      <c r="FF59" s="62"/>
      <c r="FG59" s="62"/>
      <c r="FH59" s="62"/>
      <c r="FI59" s="62"/>
      <c r="FJ59" s="62"/>
      <c r="FK59" s="62"/>
      <c r="FL59" s="62"/>
      <c r="FM59" s="62"/>
      <c r="FN59" s="62"/>
      <c r="FO59" s="62"/>
      <c r="FP59" s="62"/>
      <c r="FQ59" s="62"/>
      <c r="FR59" s="62"/>
      <c r="FS59" s="62"/>
      <c r="FT59" s="62"/>
      <c r="FU59" s="62"/>
      <c r="FV59" s="62"/>
      <c r="FW59" s="62"/>
      <c r="FX59" s="62"/>
      <c r="FY59" s="62"/>
      <c r="FZ59" s="62"/>
      <c r="GA59" s="62"/>
      <c r="GB59" s="62"/>
      <c r="GC59" s="62"/>
      <c r="GD59" s="62"/>
      <c r="GE59" s="62"/>
      <c r="GF59" s="62"/>
      <c r="GG59" s="62"/>
      <c r="GH59" s="62"/>
      <c r="GI59" s="62"/>
      <c r="GJ59" s="62"/>
      <c r="GK59" s="62"/>
      <c r="GL59" s="62"/>
      <c r="GM59" s="62"/>
      <c r="GN59" s="62"/>
      <c r="GO59" s="62"/>
      <c r="GP59" s="62"/>
      <c r="GQ59" s="62"/>
      <c r="GR59" s="62"/>
      <c r="GS59" s="62"/>
      <c r="GT59" s="62"/>
      <c r="GU59" s="62"/>
      <c r="GV59" s="62"/>
      <c r="GW59" s="62"/>
      <c r="GX59" s="62"/>
      <c r="GY59" s="62"/>
      <c r="GZ59" s="62"/>
      <c r="HA59" s="62"/>
      <c r="HB59" s="62"/>
      <c r="HC59" s="62"/>
      <c r="HD59" s="62"/>
      <c r="HE59" s="62"/>
      <c r="HF59" s="62"/>
      <c r="HG59" s="62"/>
      <c r="HH59" s="62"/>
      <c r="HI59" s="62"/>
      <c r="HJ59" s="62"/>
      <c r="HK59" s="62"/>
      <c r="HL59" s="62"/>
      <c r="HM59" s="62"/>
      <c r="HN59" s="62"/>
      <c r="HO59" s="62"/>
      <c r="HP59" s="62"/>
      <c r="HQ59" s="62"/>
      <c r="HR59" s="62"/>
      <c r="HS59" s="62"/>
      <c r="HT59" s="62"/>
      <c r="HU59" s="62"/>
      <c r="HV59" s="62"/>
      <c r="HW59" s="62"/>
      <c r="HX59" s="62"/>
      <c r="HY59" s="62"/>
      <c r="HZ59" s="62"/>
      <c r="IA59" s="62"/>
      <c r="IB59" s="62"/>
      <c r="IC59" s="62"/>
      <c r="ID59" s="62"/>
      <c r="IE59" s="62"/>
      <c r="IF59" s="62"/>
      <c r="IG59" s="62"/>
      <c r="IH59" s="62"/>
      <c r="II59" s="62"/>
      <c r="IJ59" s="62"/>
      <c r="IK59" s="62"/>
      <c r="IL59" s="62"/>
      <c r="IM59" s="62"/>
      <c r="IN59" s="62"/>
      <c r="IO59" s="62"/>
      <c r="IP59" s="62"/>
      <c r="IQ59" s="62"/>
      <c r="IR59" s="62"/>
      <c r="IS59" s="62"/>
      <c r="IT59" s="62"/>
      <c r="IU59" s="62"/>
      <c r="IV59" s="62"/>
      <c r="IW59" s="62"/>
      <c r="IX59" s="62"/>
      <c r="IY59" s="62"/>
      <c r="IZ59" s="62"/>
      <c r="JA59" s="62"/>
      <c r="JB59" s="62"/>
      <c r="JC59" s="62"/>
      <c r="JD59" s="62"/>
      <c r="JE59" s="62"/>
      <c r="JF59" s="62"/>
      <c r="JG59" s="62"/>
      <c r="JH59" s="62"/>
      <c r="JI59" s="62"/>
      <c r="JJ59" s="62"/>
      <c r="JK59" s="62"/>
      <c r="JL59" s="62"/>
      <c r="JM59" s="62"/>
      <c r="JN59" s="62"/>
      <c r="JO59" s="62"/>
      <c r="JP59" s="62"/>
      <c r="JQ59" s="62"/>
      <c r="JR59" s="62"/>
      <c r="JS59" s="62"/>
      <c r="JT59" s="62"/>
      <c r="JU59" s="62"/>
      <c r="JV59" s="62"/>
      <c r="JW59" s="62"/>
      <c r="JX59" s="62"/>
      <c r="JY59" s="62"/>
      <c r="JZ59" s="62"/>
      <c r="KA59" s="62"/>
      <c r="KB59" s="62"/>
      <c r="KC59" s="62"/>
      <c r="KD59" s="62"/>
      <c r="KE59" s="62"/>
      <c r="KF59" s="62"/>
      <c r="KG59" s="62"/>
      <c r="KH59" s="62"/>
      <c r="KI59" s="62"/>
      <c r="KJ59" s="62"/>
      <c r="KK59" s="62"/>
      <c r="KL59" s="62"/>
      <c r="KM59" s="62"/>
      <c r="KN59" s="62"/>
      <c r="KO59" s="62"/>
      <c r="KP59" s="62"/>
      <c r="KQ59" s="62"/>
      <c r="KR59" s="62"/>
      <c r="KS59" s="62"/>
      <c r="KT59" s="62"/>
      <c r="KU59" s="62"/>
      <c r="KV59" s="62"/>
      <c r="KW59" s="62"/>
      <c r="KX59" s="62"/>
      <c r="KY59" s="62"/>
      <c r="KZ59" s="62"/>
      <c r="LA59" s="62"/>
      <c r="LB59" s="62"/>
      <c r="LC59" s="62"/>
      <c r="LD59" s="62"/>
      <c r="LE59" s="62"/>
      <c r="LF59" s="62"/>
      <c r="LG59" s="62"/>
      <c r="LH59" s="62"/>
      <c r="LI59" s="62"/>
      <c r="LJ59" s="62"/>
      <c r="LK59" s="62"/>
      <c r="LL59" s="62"/>
      <c r="LM59" s="62"/>
      <c r="LN59" s="62"/>
      <c r="LO59" s="62"/>
      <c r="LP59" s="62"/>
      <c r="LQ59" s="62"/>
      <c r="LR59" s="62"/>
      <c r="LS59" s="62"/>
      <c r="LT59" s="62"/>
      <c r="LU59" s="62"/>
      <c r="LV59" s="62"/>
      <c r="LW59" s="62"/>
      <c r="LX59" s="62"/>
      <c r="LY59" s="62"/>
      <c r="LZ59" s="62"/>
      <c r="MA59" s="62"/>
      <c r="MB59" s="62"/>
      <c r="MC59" s="62"/>
      <c r="MD59" s="62"/>
      <c r="ME59" s="62"/>
      <c r="MF59" s="62"/>
      <c r="MG59" s="62"/>
      <c r="MH59" s="62"/>
      <c r="MI59" s="62"/>
      <c r="MJ59" s="62"/>
      <c r="MK59" s="62"/>
      <c r="ML59" s="62"/>
      <c r="MM59" s="62"/>
      <c r="MN59" s="62"/>
      <c r="MO59" s="62"/>
      <c r="MP59" s="62"/>
      <c r="MQ59" s="62"/>
      <c r="MR59" s="62"/>
      <c r="MS59" s="62"/>
      <c r="MT59" s="62"/>
      <c r="MU59" s="62"/>
      <c r="MV59" s="62"/>
      <c r="MW59" s="62"/>
      <c r="MX59" s="62"/>
      <c r="MY59" s="62"/>
      <c r="MZ59" s="62"/>
      <c r="NA59" s="62"/>
      <c r="NB59" s="62"/>
      <c r="NC59" s="62"/>
      <c r="ND59" s="62"/>
      <c r="NE59" s="62"/>
      <c r="NF59" s="62"/>
      <c r="NG59" s="62"/>
      <c r="NH59" s="62"/>
    </row>
    <row r="60" spans="21:372" s="4" customFormat="1">
      <c r="U60" s="65"/>
      <c r="V60" s="65"/>
      <c r="W60" s="65"/>
      <c r="X60" s="65"/>
      <c r="Y60" s="65"/>
      <c r="Z60" s="65"/>
      <c r="AA60" s="65"/>
      <c r="AB60" s="65"/>
      <c r="AC60" s="65"/>
      <c r="AD60" s="65"/>
      <c r="AE60" s="65"/>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c r="EO60" s="62"/>
      <c r="EP60" s="62"/>
      <c r="EQ60" s="62"/>
      <c r="ER60" s="62"/>
      <c r="ES60" s="62"/>
      <c r="ET60" s="62"/>
      <c r="EU60" s="62"/>
      <c r="EV60" s="62"/>
      <c r="EW60" s="62"/>
      <c r="EX60" s="62"/>
      <c r="EY60" s="62"/>
      <c r="EZ60" s="62"/>
      <c r="FA60" s="62"/>
      <c r="FB60" s="62"/>
      <c r="FC60" s="62"/>
      <c r="FD60" s="62"/>
      <c r="FE60" s="62"/>
      <c r="FF60" s="62"/>
      <c r="FG60" s="62"/>
      <c r="FH60" s="62"/>
      <c r="FI60" s="62"/>
      <c r="FJ60" s="62"/>
      <c r="FK60" s="62"/>
      <c r="FL60" s="62"/>
      <c r="FM60" s="62"/>
      <c r="FN60" s="62"/>
      <c r="FO60" s="62"/>
      <c r="FP60" s="62"/>
      <c r="FQ60" s="62"/>
      <c r="FR60" s="62"/>
      <c r="FS60" s="62"/>
      <c r="FT60" s="62"/>
      <c r="FU60" s="62"/>
      <c r="FV60" s="62"/>
      <c r="FW60" s="62"/>
      <c r="FX60" s="62"/>
      <c r="FY60" s="62"/>
      <c r="FZ60" s="62"/>
      <c r="GA60" s="62"/>
      <c r="GB60" s="62"/>
      <c r="GC60" s="62"/>
      <c r="GD60" s="62"/>
      <c r="GE60" s="62"/>
      <c r="GF60" s="62"/>
      <c r="GG60" s="62"/>
      <c r="GH60" s="62"/>
      <c r="GI60" s="62"/>
      <c r="GJ60" s="62"/>
      <c r="GK60" s="62"/>
      <c r="GL60" s="62"/>
      <c r="GM60" s="62"/>
      <c r="GN60" s="62"/>
      <c r="GO60" s="62"/>
      <c r="GP60" s="62"/>
      <c r="GQ60" s="62"/>
      <c r="GR60" s="62"/>
      <c r="GS60" s="62"/>
      <c r="GT60" s="62"/>
      <c r="GU60" s="62"/>
      <c r="GV60" s="62"/>
      <c r="GW60" s="62"/>
      <c r="GX60" s="62"/>
      <c r="GY60" s="62"/>
      <c r="GZ60" s="62"/>
      <c r="HA60" s="62"/>
      <c r="HB60" s="62"/>
      <c r="HC60" s="62"/>
      <c r="HD60" s="62"/>
      <c r="HE60" s="62"/>
      <c r="HF60" s="62"/>
      <c r="HG60" s="62"/>
      <c r="HH60" s="62"/>
      <c r="HI60" s="62"/>
      <c r="HJ60" s="62"/>
      <c r="HK60" s="62"/>
      <c r="HL60" s="62"/>
      <c r="HM60" s="62"/>
      <c r="HN60" s="62"/>
      <c r="HO60" s="62"/>
      <c r="HP60" s="62"/>
      <c r="HQ60" s="62"/>
      <c r="HR60" s="62"/>
      <c r="HS60" s="62"/>
      <c r="HT60" s="62"/>
      <c r="HU60" s="62"/>
      <c r="HV60" s="62"/>
      <c r="HW60" s="62"/>
      <c r="HX60" s="62"/>
      <c r="HY60" s="62"/>
      <c r="HZ60" s="62"/>
      <c r="IA60" s="62"/>
      <c r="IB60" s="62"/>
      <c r="IC60" s="62"/>
      <c r="ID60" s="62"/>
      <c r="IE60" s="62"/>
      <c r="IF60" s="62"/>
      <c r="IG60" s="62"/>
      <c r="IH60" s="62"/>
      <c r="II60" s="62"/>
      <c r="IJ60" s="62"/>
      <c r="IK60" s="62"/>
      <c r="IL60" s="62"/>
      <c r="IM60" s="62"/>
      <c r="IN60" s="62"/>
      <c r="IO60" s="62"/>
      <c r="IP60" s="62"/>
      <c r="IQ60" s="62"/>
      <c r="IR60" s="62"/>
      <c r="IS60" s="62"/>
      <c r="IT60" s="62"/>
      <c r="IU60" s="62"/>
      <c r="IV60" s="62"/>
      <c r="IW60" s="62"/>
      <c r="IX60" s="62"/>
      <c r="IY60" s="62"/>
      <c r="IZ60" s="62"/>
      <c r="JA60" s="62"/>
      <c r="JB60" s="62"/>
      <c r="JC60" s="62"/>
      <c r="JD60" s="62"/>
      <c r="JE60" s="62"/>
      <c r="JF60" s="62"/>
      <c r="JG60" s="62"/>
      <c r="JH60" s="62"/>
      <c r="JI60" s="62"/>
      <c r="JJ60" s="62"/>
      <c r="JK60" s="62"/>
      <c r="JL60" s="62"/>
      <c r="JM60" s="62"/>
      <c r="JN60" s="62"/>
      <c r="JO60" s="62"/>
      <c r="JP60" s="62"/>
      <c r="JQ60" s="62"/>
      <c r="JR60" s="62"/>
      <c r="JS60" s="62"/>
      <c r="JT60" s="62"/>
      <c r="JU60" s="62"/>
      <c r="JV60" s="62"/>
      <c r="JW60" s="62"/>
      <c r="JX60" s="62"/>
      <c r="JY60" s="62"/>
      <c r="JZ60" s="62"/>
      <c r="KA60" s="62"/>
      <c r="KB60" s="62"/>
      <c r="KC60" s="62"/>
      <c r="KD60" s="62"/>
      <c r="KE60" s="62"/>
      <c r="KF60" s="62"/>
      <c r="KG60" s="62"/>
      <c r="KH60" s="62"/>
      <c r="KI60" s="62"/>
      <c r="KJ60" s="62"/>
      <c r="KK60" s="62"/>
      <c r="KL60" s="62"/>
      <c r="KM60" s="62"/>
      <c r="KN60" s="62"/>
      <c r="KO60" s="62"/>
      <c r="KP60" s="62"/>
      <c r="KQ60" s="62"/>
      <c r="KR60" s="62"/>
      <c r="KS60" s="62"/>
      <c r="KT60" s="62"/>
      <c r="KU60" s="62"/>
      <c r="KV60" s="62"/>
      <c r="KW60" s="62"/>
      <c r="KX60" s="62"/>
      <c r="KY60" s="62"/>
      <c r="KZ60" s="62"/>
      <c r="LA60" s="62"/>
      <c r="LB60" s="62"/>
      <c r="LC60" s="62"/>
      <c r="LD60" s="62"/>
      <c r="LE60" s="62"/>
      <c r="LF60" s="62"/>
      <c r="LG60" s="62"/>
      <c r="LH60" s="62"/>
      <c r="LI60" s="62"/>
      <c r="LJ60" s="62"/>
      <c r="LK60" s="62"/>
      <c r="LL60" s="62"/>
      <c r="LM60" s="62"/>
      <c r="LN60" s="62"/>
      <c r="LO60" s="62"/>
      <c r="LP60" s="62"/>
      <c r="LQ60" s="62"/>
      <c r="LR60" s="62"/>
      <c r="LS60" s="62"/>
      <c r="LT60" s="62"/>
      <c r="LU60" s="62"/>
      <c r="LV60" s="62"/>
      <c r="LW60" s="62"/>
      <c r="LX60" s="62"/>
      <c r="LY60" s="62"/>
      <c r="LZ60" s="62"/>
      <c r="MA60" s="62"/>
      <c r="MB60" s="62"/>
      <c r="MC60" s="62"/>
      <c r="MD60" s="62"/>
      <c r="ME60" s="62"/>
      <c r="MF60" s="62"/>
      <c r="MG60" s="62"/>
      <c r="MH60" s="62"/>
      <c r="MI60" s="62"/>
      <c r="MJ60" s="62"/>
      <c r="MK60" s="62"/>
      <c r="ML60" s="62"/>
      <c r="MM60" s="62"/>
      <c r="MN60" s="62"/>
      <c r="MO60" s="62"/>
      <c r="MP60" s="62"/>
      <c r="MQ60" s="62"/>
      <c r="MR60" s="62"/>
      <c r="MS60" s="62"/>
      <c r="MT60" s="62"/>
      <c r="MU60" s="62"/>
      <c r="MV60" s="62"/>
      <c r="MW60" s="62"/>
      <c r="MX60" s="62"/>
      <c r="MY60" s="62"/>
      <c r="MZ60" s="62"/>
      <c r="NA60" s="62"/>
      <c r="NB60" s="62"/>
      <c r="NC60" s="62"/>
      <c r="ND60" s="62"/>
      <c r="NE60" s="62"/>
      <c r="NF60" s="62"/>
      <c r="NG60" s="62"/>
      <c r="NH60" s="62"/>
    </row>
    <row r="61" spans="21:372" s="4" customFormat="1">
      <c r="U61" s="65"/>
      <c r="V61" s="65"/>
      <c r="W61" s="65"/>
      <c r="X61" s="65"/>
      <c r="Y61" s="65"/>
      <c r="Z61" s="65"/>
      <c r="AA61" s="65"/>
      <c r="AB61" s="65"/>
      <c r="AC61" s="65"/>
      <c r="AD61" s="65"/>
      <c r="AE61" s="65"/>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c r="CR61" s="62"/>
      <c r="CS61" s="62"/>
      <c r="CT61" s="62"/>
      <c r="CU61" s="62"/>
      <c r="CV61" s="62"/>
      <c r="CW61" s="62"/>
      <c r="CX61" s="62"/>
      <c r="CY61" s="62"/>
      <c r="CZ61" s="62"/>
      <c r="DA61" s="62"/>
      <c r="DB61" s="62"/>
      <c r="DC61" s="62"/>
      <c r="DD61" s="62"/>
      <c r="DE61" s="62"/>
      <c r="DF61" s="62"/>
      <c r="DG61" s="62"/>
      <c r="DH61" s="62"/>
      <c r="DI61" s="62"/>
      <c r="DJ61" s="62"/>
      <c r="DK61" s="62"/>
      <c r="DL61" s="62"/>
      <c r="DM61" s="62"/>
      <c r="DN61" s="62"/>
      <c r="DO61" s="62"/>
      <c r="DP61" s="62"/>
      <c r="DQ61" s="62"/>
      <c r="DR61" s="62"/>
      <c r="DS61" s="62"/>
      <c r="DT61" s="62"/>
      <c r="DU61" s="62"/>
      <c r="DV61" s="62"/>
      <c r="DW61" s="62"/>
      <c r="DX61" s="62"/>
      <c r="DY61" s="62"/>
      <c r="DZ61" s="62"/>
      <c r="EA61" s="62"/>
      <c r="EB61" s="62"/>
      <c r="EC61" s="62"/>
      <c r="ED61" s="62"/>
      <c r="EE61" s="62"/>
      <c r="EF61" s="62"/>
      <c r="EG61" s="62"/>
      <c r="EH61" s="62"/>
      <c r="EI61" s="62"/>
      <c r="EJ61" s="62"/>
      <c r="EK61" s="62"/>
      <c r="EL61" s="62"/>
      <c r="EM61" s="62"/>
      <c r="EN61" s="62"/>
      <c r="EO61" s="62"/>
      <c r="EP61" s="62"/>
      <c r="EQ61" s="62"/>
      <c r="ER61" s="62"/>
      <c r="ES61" s="62"/>
      <c r="ET61" s="62"/>
      <c r="EU61" s="62"/>
      <c r="EV61" s="62"/>
      <c r="EW61" s="62"/>
      <c r="EX61" s="62"/>
      <c r="EY61" s="62"/>
      <c r="EZ61" s="62"/>
      <c r="FA61" s="62"/>
      <c r="FB61" s="62"/>
      <c r="FC61" s="62"/>
      <c r="FD61" s="62"/>
      <c r="FE61" s="62"/>
      <c r="FF61" s="62"/>
      <c r="FG61" s="62"/>
      <c r="FH61" s="62"/>
      <c r="FI61" s="62"/>
      <c r="FJ61" s="62"/>
      <c r="FK61" s="62"/>
      <c r="FL61" s="62"/>
      <c r="FM61" s="62"/>
      <c r="FN61" s="62"/>
      <c r="FO61" s="62"/>
      <c r="FP61" s="62"/>
      <c r="FQ61" s="62"/>
      <c r="FR61" s="62"/>
      <c r="FS61" s="62"/>
      <c r="FT61" s="62"/>
      <c r="FU61" s="62"/>
      <c r="FV61" s="62"/>
      <c r="FW61" s="62"/>
      <c r="FX61" s="62"/>
      <c r="FY61" s="62"/>
      <c r="FZ61" s="62"/>
      <c r="GA61" s="62"/>
      <c r="GB61" s="62"/>
      <c r="GC61" s="62"/>
      <c r="GD61" s="62"/>
      <c r="GE61" s="62"/>
      <c r="GF61" s="62"/>
      <c r="GG61" s="62"/>
      <c r="GH61" s="62"/>
      <c r="GI61" s="62"/>
      <c r="GJ61" s="62"/>
      <c r="GK61" s="62"/>
      <c r="GL61" s="62"/>
      <c r="GM61" s="62"/>
      <c r="GN61" s="62"/>
      <c r="GO61" s="62"/>
      <c r="GP61" s="62"/>
      <c r="GQ61" s="62"/>
      <c r="GR61" s="62"/>
      <c r="GS61" s="62"/>
      <c r="GT61" s="62"/>
      <c r="GU61" s="62"/>
      <c r="GV61" s="62"/>
      <c r="GW61" s="62"/>
      <c r="GX61" s="62"/>
      <c r="GY61" s="62"/>
      <c r="GZ61" s="62"/>
      <c r="HA61" s="62"/>
      <c r="HB61" s="62"/>
      <c r="HC61" s="62"/>
      <c r="HD61" s="62"/>
      <c r="HE61" s="62"/>
      <c r="HF61" s="62"/>
      <c r="HG61" s="62"/>
      <c r="HH61" s="62"/>
      <c r="HI61" s="62"/>
      <c r="HJ61" s="62"/>
      <c r="HK61" s="62"/>
      <c r="HL61" s="62"/>
      <c r="HM61" s="62"/>
      <c r="HN61" s="62"/>
      <c r="HO61" s="62"/>
      <c r="HP61" s="62"/>
      <c r="HQ61" s="62"/>
      <c r="HR61" s="62"/>
      <c r="HS61" s="62"/>
      <c r="HT61" s="62"/>
      <c r="HU61" s="62"/>
      <c r="HV61" s="62"/>
      <c r="HW61" s="62"/>
      <c r="HX61" s="62"/>
      <c r="HY61" s="62"/>
      <c r="HZ61" s="62"/>
      <c r="IA61" s="62"/>
      <c r="IB61" s="62"/>
      <c r="IC61" s="62"/>
      <c r="ID61" s="62"/>
      <c r="IE61" s="62"/>
      <c r="IF61" s="62"/>
      <c r="IG61" s="62"/>
      <c r="IH61" s="62"/>
      <c r="II61" s="62"/>
      <c r="IJ61" s="62"/>
      <c r="IK61" s="62"/>
      <c r="IL61" s="62"/>
      <c r="IM61" s="62"/>
      <c r="IN61" s="62"/>
      <c r="IO61" s="62"/>
      <c r="IP61" s="62"/>
      <c r="IQ61" s="62"/>
      <c r="IR61" s="62"/>
      <c r="IS61" s="62"/>
      <c r="IT61" s="62"/>
      <c r="IU61" s="62"/>
      <c r="IV61" s="62"/>
      <c r="IW61" s="62"/>
      <c r="IX61" s="62"/>
      <c r="IY61" s="62"/>
      <c r="IZ61" s="62"/>
      <c r="JA61" s="62"/>
      <c r="JB61" s="62"/>
      <c r="JC61" s="62"/>
      <c r="JD61" s="62"/>
      <c r="JE61" s="62"/>
      <c r="JF61" s="62"/>
      <c r="JG61" s="62"/>
      <c r="JH61" s="62"/>
      <c r="JI61" s="62"/>
      <c r="JJ61" s="62"/>
      <c r="JK61" s="62"/>
      <c r="JL61" s="62"/>
      <c r="JM61" s="62"/>
      <c r="JN61" s="62"/>
      <c r="JO61" s="62"/>
      <c r="JP61" s="62"/>
      <c r="JQ61" s="62"/>
      <c r="JR61" s="62"/>
      <c r="JS61" s="62"/>
      <c r="JT61" s="62"/>
      <c r="JU61" s="62"/>
      <c r="JV61" s="62"/>
      <c r="JW61" s="62"/>
      <c r="JX61" s="62"/>
      <c r="JY61" s="62"/>
      <c r="JZ61" s="62"/>
      <c r="KA61" s="62"/>
      <c r="KB61" s="62"/>
      <c r="KC61" s="62"/>
      <c r="KD61" s="62"/>
      <c r="KE61" s="62"/>
      <c r="KF61" s="62"/>
      <c r="KG61" s="62"/>
      <c r="KH61" s="62"/>
      <c r="KI61" s="62"/>
      <c r="KJ61" s="62"/>
      <c r="KK61" s="62"/>
      <c r="KL61" s="62"/>
      <c r="KM61" s="62"/>
      <c r="KN61" s="62"/>
      <c r="KO61" s="62"/>
      <c r="KP61" s="62"/>
      <c r="KQ61" s="62"/>
      <c r="KR61" s="62"/>
      <c r="KS61" s="62"/>
      <c r="KT61" s="62"/>
      <c r="KU61" s="62"/>
      <c r="KV61" s="62"/>
      <c r="KW61" s="62"/>
      <c r="KX61" s="62"/>
      <c r="KY61" s="62"/>
      <c r="KZ61" s="62"/>
      <c r="LA61" s="62"/>
      <c r="LB61" s="62"/>
      <c r="LC61" s="62"/>
      <c r="LD61" s="62"/>
      <c r="LE61" s="62"/>
      <c r="LF61" s="62"/>
      <c r="LG61" s="62"/>
      <c r="LH61" s="62"/>
      <c r="LI61" s="62"/>
      <c r="LJ61" s="62"/>
      <c r="LK61" s="62"/>
      <c r="LL61" s="62"/>
      <c r="LM61" s="62"/>
      <c r="LN61" s="62"/>
      <c r="LO61" s="62"/>
      <c r="LP61" s="62"/>
      <c r="LQ61" s="62"/>
      <c r="LR61" s="62"/>
      <c r="LS61" s="62"/>
      <c r="LT61" s="62"/>
      <c r="LU61" s="62"/>
      <c r="LV61" s="62"/>
      <c r="LW61" s="62"/>
      <c r="LX61" s="62"/>
      <c r="LY61" s="62"/>
      <c r="LZ61" s="62"/>
      <c r="MA61" s="62"/>
      <c r="MB61" s="62"/>
      <c r="MC61" s="62"/>
      <c r="MD61" s="62"/>
      <c r="ME61" s="62"/>
      <c r="MF61" s="62"/>
      <c r="MG61" s="62"/>
      <c r="MH61" s="62"/>
      <c r="MI61" s="62"/>
      <c r="MJ61" s="62"/>
      <c r="MK61" s="62"/>
      <c r="ML61" s="62"/>
      <c r="MM61" s="62"/>
      <c r="MN61" s="62"/>
      <c r="MO61" s="62"/>
      <c r="MP61" s="62"/>
      <c r="MQ61" s="62"/>
      <c r="MR61" s="62"/>
      <c r="MS61" s="62"/>
      <c r="MT61" s="62"/>
      <c r="MU61" s="62"/>
      <c r="MV61" s="62"/>
      <c r="MW61" s="62"/>
      <c r="MX61" s="62"/>
      <c r="MY61" s="62"/>
      <c r="MZ61" s="62"/>
      <c r="NA61" s="62"/>
      <c r="NB61" s="62"/>
      <c r="NC61" s="62"/>
      <c r="ND61" s="62"/>
      <c r="NE61" s="62"/>
      <c r="NF61" s="62"/>
      <c r="NG61" s="62"/>
      <c r="NH61" s="62"/>
    </row>
    <row r="62" spans="21:372" s="4" customFormat="1">
      <c r="U62" s="65"/>
      <c r="V62" s="65"/>
      <c r="W62" s="65"/>
      <c r="X62" s="65"/>
      <c r="Y62" s="65"/>
      <c r="Z62" s="65"/>
      <c r="AA62" s="65"/>
      <c r="AB62" s="65"/>
      <c r="AC62" s="65"/>
      <c r="AD62" s="65"/>
      <c r="AE62" s="65"/>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c r="EO62" s="62"/>
      <c r="EP62" s="62"/>
      <c r="EQ62" s="62"/>
      <c r="ER62" s="62"/>
      <c r="ES62" s="62"/>
      <c r="ET62" s="62"/>
      <c r="EU62" s="62"/>
      <c r="EV62" s="62"/>
      <c r="EW62" s="62"/>
      <c r="EX62" s="62"/>
      <c r="EY62" s="62"/>
      <c r="EZ62" s="62"/>
      <c r="FA62" s="62"/>
      <c r="FB62" s="62"/>
      <c r="FC62" s="62"/>
      <c r="FD62" s="62"/>
      <c r="FE62" s="62"/>
      <c r="FF62" s="62"/>
      <c r="FG62" s="62"/>
      <c r="FH62" s="62"/>
      <c r="FI62" s="62"/>
      <c r="FJ62" s="62"/>
      <c r="FK62" s="62"/>
      <c r="FL62" s="62"/>
      <c r="FM62" s="62"/>
      <c r="FN62" s="62"/>
      <c r="FO62" s="62"/>
      <c r="FP62" s="62"/>
      <c r="FQ62" s="62"/>
      <c r="FR62" s="62"/>
      <c r="FS62" s="62"/>
      <c r="FT62" s="62"/>
      <c r="FU62" s="62"/>
      <c r="FV62" s="62"/>
      <c r="FW62" s="62"/>
      <c r="FX62" s="62"/>
      <c r="FY62" s="62"/>
      <c r="FZ62" s="62"/>
      <c r="GA62" s="62"/>
      <c r="GB62" s="62"/>
      <c r="GC62" s="62"/>
      <c r="GD62" s="62"/>
      <c r="GE62" s="62"/>
      <c r="GF62" s="62"/>
      <c r="GG62" s="62"/>
      <c r="GH62" s="62"/>
      <c r="GI62" s="62"/>
      <c r="GJ62" s="62"/>
      <c r="GK62" s="62"/>
      <c r="GL62" s="62"/>
      <c r="GM62" s="62"/>
      <c r="GN62" s="62"/>
      <c r="GO62" s="62"/>
      <c r="GP62" s="62"/>
      <c r="GQ62" s="62"/>
      <c r="GR62" s="62"/>
      <c r="GS62" s="62"/>
      <c r="GT62" s="62"/>
      <c r="GU62" s="62"/>
      <c r="GV62" s="62"/>
      <c r="GW62" s="62"/>
      <c r="GX62" s="62"/>
      <c r="GY62" s="62"/>
      <c r="GZ62" s="62"/>
      <c r="HA62" s="62"/>
      <c r="HB62" s="62"/>
      <c r="HC62" s="62"/>
      <c r="HD62" s="62"/>
      <c r="HE62" s="62"/>
      <c r="HF62" s="62"/>
      <c r="HG62" s="62"/>
      <c r="HH62" s="62"/>
      <c r="HI62" s="62"/>
      <c r="HJ62" s="62"/>
      <c r="HK62" s="62"/>
      <c r="HL62" s="62"/>
      <c r="HM62" s="62"/>
      <c r="HN62" s="62"/>
      <c r="HO62" s="62"/>
      <c r="HP62" s="62"/>
      <c r="HQ62" s="62"/>
      <c r="HR62" s="62"/>
      <c r="HS62" s="62"/>
      <c r="HT62" s="62"/>
      <c r="HU62" s="62"/>
      <c r="HV62" s="62"/>
      <c r="HW62" s="62"/>
      <c r="HX62" s="62"/>
      <c r="HY62" s="62"/>
      <c r="HZ62" s="62"/>
      <c r="IA62" s="62"/>
      <c r="IB62" s="62"/>
      <c r="IC62" s="62"/>
      <c r="ID62" s="62"/>
      <c r="IE62" s="62"/>
      <c r="IF62" s="62"/>
      <c r="IG62" s="62"/>
      <c r="IH62" s="62"/>
      <c r="II62" s="62"/>
      <c r="IJ62" s="62"/>
      <c r="IK62" s="62"/>
      <c r="IL62" s="62"/>
      <c r="IM62" s="62"/>
      <c r="IN62" s="62"/>
      <c r="IO62" s="62"/>
      <c r="IP62" s="62"/>
      <c r="IQ62" s="62"/>
      <c r="IR62" s="62"/>
      <c r="IS62" s="62"/>
      <c r="IT62" s="62"/>
      <c r="IU62" s="62"/>
      <c r="IV62" s="62"/>
      <c r="IW62" s="62"/>
      <c r="IX62" s="62"/>
      <c r="IY62" s="62"/>
      <c r="IZ62" s="62"/>
      <c r="JA62" s="62"/>
      <c r="JB62" s="62"/>
      <c r="JC62" s="62"/>
      <c r="JD62" s="62"/>
      <c r="JE62" s="62"/>
      <c r="JF62" s="62"/>
      <c r="JG62" s="62"/>
      <c r="JH62" s="62"/>
      <c r="JI62" s="62"/>
      <c r="JJ62" s="62"/>
      <c r="JK62" s="62"/>
      <c r="JL62" s="62"/>
      <c r="JM62" s="62"/>
      <c r="JN62" s="62"/>
      <c r="JO62" s="62"/>
      <c r="JP62" s="62"/>
      <c r="JQ62" s="62"/>
      <c r="JR62" s="62"/>
      <c r="JS62" s="62"/>
      <c r="JT62" s="62"/>
      <c r="JU62" s="62"/>
      <c r="JV62" s="62"/>
      <c r="JW62" s="62"/>
      <c r="JX62" s="62"/>
      <c r="JY62" s="62"/>
      <c r="JZ62" s="62"/>
      <c r="KA62" s="62"/>
      <c r="KB62" s="62"/>
      <c r="KC62" s="62"/>
      <c r="KD62" s="62"/>
      <c r="KE62" s="62"/>
      <c r="KF62" s="62"/>
      <c r="KG62" s="62"/>
      <c r="KH62" s="62"/>
      <c r="KI62" s="62"/>
      <c r="KJ62" s="62"/>
      <c r="KK62" s="62"/>
      <c r="KL62" s="62"/>
      <c r="KM62" s="62"/>
      <c r="KN62" s="62"/>
      <c r="KO62" s="62"/>
      <c r="KP62" s="62"/>
      <c r="KQ62" s="62"/>
      <c r="KR62" s="62"/>
      <c r="KS62" s="62"/>
      <c r="KT62" s="62"/>
      <c r="KU62" s="62"/>
      <c r="KV62" s="62"/>
      <c r="KW62" s="62"/>
      <c r="KX62" s="62"/>
      <c r="KY62" s="62"/>
      <c r="KZ62" s="62"/>
      <c r="LA62" s="62"/>
      <c r="LB62" s="62"/>
      <c r="LC62" s="62"/>
      <c r="LD62" s="62"/>
      <c r="LE62" s="62"/>
      <c r="LF62" s="62"/>
      <c r="LG62" s="62"/>
      <c r="LH62" s="62"/>
      <c r="LI62" s="62"/>
      <c r="LJ62" s="62"/>
      <c r="LK62" s="62"/>
      <c r="LL62" s="62"/>
      <c r="LM62" s="62"/>
      <c r="LN62" s="62"/>
      <c r="LO62" s="62"/>
      <c r="LP62" s="62"/>
      <c r="LQ62" s="62"/>
      <c r="LR62" s="62"/>
      <c r="LS62" s="62"/>
      <c r="LT62" s="62"/>
      <c r="LU62" s="62"/>
      <c r="LV62" s="62"/>
      <c r="LW62" s="62"/>
      <c r="LX62" s="62"/>
      <c r="LY62" s="62"/>
      <c r="LZ62" s="62"/>
      <c r="MA62" s="62"/>
      <c r="MB62" s="62"/>
      <c r="MC62" s="62"/>
      <c r="MD62" s="62"/>
      <c r="ME62" s="62"/>
      <c r="MF62" s="62"/>
      <c r="MG62" s="62"/>
      <c r="MH62" s="62"/>
      <c r="MI62" s="62"/>
      <c r="MJ62" s="62"/>
      <c r="MK62" s="62"/>
      <c r="ML62" s="62"/>
      <c r="MM62" s="62"/>
      <c r="MN62" s="62"/>
      <c r="MO62" s="62"/>
      <c r="MP62" s="62"/>
      <c r="MQ62" s="62"/>
      <c r="MR62" s="62"/>
      <c r="MS62" s="62"/>
      <c r="MT62" s="62"/>
      <c r="MU62" s="62"/>
      <c r="MV62" s="62"/>
      <c r="MW62" s="62"/>
      <c r="MX62" s="62"/>
      <c r="MY62" s="62"/>
      <c r="MZ62" s="62"/>
      <c r="NA62" s="62"/>
      <c r="NB62" s="62"/>
      <c r="NC62" s="62"/>
      <c r="ND62" s="62"/>
      <c r="NE62" s="62"/>
      <c r="NF62" s="62"/>
      <c r="NG62" s="62"/>
      <c r="NH62" s="62"/>
    </row>
    <row r="63" spans="21:372" s="4" customFormat="1">
      <c r="U63" s="65"/>
      <c r="V63" s="65"/>
      <c r="W63" s="65"/>
      <c r="X63" s="65"/>
      <c r="Y63" s="65"/>
      <c r="Z63" s="65"/>
      <c r="AA63" s="65"/>
      <c r="AB63" s="65"/>
      <c r="AC63" s="65"/>
      <c r="AD63" s="65"/>
      <c r="AE63" s="65"/>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c r="EO63" s="62"/>
      <c r="EP63" s="62"/>
      <c r="EQ63" s="62"/>
      <c r="ER63" s="62"/>
      <c r="ES63" s="62"/>
      <c r="ET63" s="62"/>
      <c r="EU63" s="62"/>
      <c r="EV63" s="62"/>
      <c r="EW63" s="62"/>
      <c r="EX63" s="62"/>
      <c r="EY63" s="62"/>
      <c r="EZ63" s="62"/>
      <c r="FA63" s="62"/>
      <c r="FB63" s="62"/>
      <c r="FC63" s="62"/>
      <c r="FD63" s="62"/>
      <c r="FE63" s="62"/>
      <c r="FF63" s="62"/>
      <c r="FG63" s="62"/>
      <c r="FH63" s="62"/>
      <c r="FI63" s="62"/>
      <c r="FJ63" s="62"/>
      <c r="FK63" s="62"/>
      <c r="FL63" s="62"/>
      <c r="FM63" s="62"/>
      <c r="FN63" s="62"/>
      <c r="FO63" s="62"/>
      <c r="FP63" s="62"/>
      <c r="FQ63" s="62"/>
      <c r="FR63" s="62"/>
      <c r="FS63" s="62"/>
      <c r="FT63" s="62"/>
      <c r="FU63" s="62"/>
      <c r="FV63" s="62"/>
      <c r="FW63" s="62"/>
      <c r="FX63" s="62"/>
      <c r="FY63" s="62"/>
      <c r="FZ63" s="62"/>
      <c r="GA63" s="62"/>
      <c r="GB63" s="62"/>
      <c r="GC63" s="62"/>
      <c r="GD63" s="62"/>
      <c r="GE63" s="62"/>
      <c r="GF63" s="62"/>
      <c r="GG63" s="62"/>
      <c r="GH63" s="62"/>
      <c r="GI63" s="62"/>
      <c r="GJ63" s="62"/>
      <c r="GK63" s="62"/>
      <c r="GL63" s="62"/>
      <c r="GM63" s="62"/>
      <c r="GN63" s="62"/>
      <c r="GO63" s="62"/>
      <c r="GP63" s="62"/>
      <c r="GQ63" s="62"/>
      <c r="GR63" s="62"/>
      <c r="GS63" s="62"/>
      <c r="GT63" s="62"/>
      <c r="GU63" s="62"/>
      <c r="GV63" s="62"/>
      <c r="GW63" s="62"/>
      <c r="GX63" s="62"/>
      <c r="GY63" s="62"/>
      <c r="GZ63" s="62"/>
      <c r="HA63" s="62"/>
      <c r="HB63" s="62"/>
      <c r="HC63" s="62"/>
      <c r="HD63" s="62"/>
      <c r="HE63" s="62"/>
      <c r="HF63" s="62"/>
      <c r="HG63" s="62"/>
      <c r="HH63" s="62"/>
      <c r="HI63" s="62"/>
      <c r="HJ63" s="62"/>
      <c r="HK63" s="62"/>
      <c r="HL63" s="62"/>
      <c r="HM63" s="62"/>
      <c r="HN63" s="62"/>
      <c r="HO63" s="62"/>
      <c r="HP63" s="62"/>
      <c r="HQ63" s="62"/>
      <c r="HR63" s="62"/>
      <c r="HS63" s="62"/>
      <c r="HT63" s="62"/>
      <c r="HU63" s="62"/>
      <c r="HV63" s="62"/>
      <c r="HW63" s="62"/>
      <c r="HX63" s="62"/>
      <c r="HY63" s="62"/>
      <c r="HZ63" s="62"/>
      <c r="IA63" s="62"/>
      <c r="IB63" s="62"/>
      <c r="IC63" s="62"/>
      <c r="ID63" s="62"/>
      <c r="IE63" s="62"/>
      <c r="IF63" s="62"/>
      <c r="IG63" s="62"/>
      <c r="IH63" s="62"/>
      <c r="II63" s="62"/>
      <c r="IJ63" s="62"/>
      <c r="IK63" s="62"/>
      <c r="IL63" s="62"/>
      <c r="IM63" s="62"/>
      <c r="IN63" s="62"/>
      <c r="IO63" s="62"/>
      <c r="IP63" s="62"/>
      <c r="IQ63" s="62"/>
      <c r="IR63" s="62"/>
      <c r="IS63" s="62"/>
      <c r="IT63" s="62"/>
      <c r="IU63" s="62"/>
      <c r="IV63" s="62"/>
      <c r="IW63" s="62"/>
      <c r="IX63" s="62"/>
      <c r="IY63" s="62"/>
      <c r="IZ63" s="62"/>
      <c r="JA63" s="62"/>
      <c r="JB63" s="62"/>
      <c r="JC63" s="62"/>
      <c r="JD63" s="62"/>
      <c r="JE63" s="62"/>
      <c r="JF63" s="62"/>
      <c r="JG63" s="62"/>
      <c r="JH63" s="62"/>
      <c r="JI63" s="62"/>
      <c r="JJ63" s="62"/>
      <c r="JK63" s="62"/>
      <c r="JL63" s="62"/>
      <c r="JM63" s="62"/>
      <c r="JN63" s="62"/>
      <c r="JO63" s="62"/>
      <c r="JP63" s="62"/>
      <c r="JQ63" s="62"/>
      <c r="JR63" s="62"/>
      <c r="JS63" s="62"/>
      <c r="JT63" s="62"/>
      <c r="JU63" s="62"/>
      <c r="JV63" s="62"/>
      <c r="JW63" s="62"/>
      <c r="JX63" s="62"/>
      <c r="JY63" s="62"/>
      <c r="JZ63" s="62"/>
      <c r="KA63" s="62"/>
      <c r="KB63" s="62"/>
      <c r="KC63" s="62"/>
      <c r="KD63" s="62"/>
      <c r="KE63" s="62"/>
      <c r="KF63" s="62"/>
      <c r="KG63" s="62"/>
      <c r="KH63" s="62"/>
      <c r="KI63" s="62"/>
      <c r="KJ63" s="62"/>
      <c r="KK63" s="62"/>
      <c r="KL63" s="62"/>
      <c r="KM63" s="62"/>
      <c r="KN63" s="62"/>
      <c r="KO63" s="62"/>
      <c r="KP63" s="62"/>
      <c r="KQ63" s="62"/>
      <c r="KR63" s="62"/>
      <c r="KS63" s="62"/>
      <c r="KT63" s="62"/>
      <c r="KU63" s="62"/>
      <c r="KV63" s="62"/>
      <c r="KW63" s="62"/>
      <c r="KX63" s="62"/>
      <c r="KY63" s="62"/>
      <c r="KZ63" s="62"/>
      <c r="LA63" s="62"/>
      <c r="LB63" s="62"/>
      <c r="LC63" s="62"/>
      <c r="LD63" s="62"/>
      <c r="LE63" s="62"/>
      <c r="LF63" s="62"/>
      <c r="LG63" s="62"/>
      <c r="LH63" s="62"/>
      <c r="LI63" s="62"/>
      <c r="LJ63" s="62"/>
      <c r="LK63" s="62"/>
      <c r="LL63" s="62"/>
      <c r="LM63" s="62"/>
      <c r="LN63" s="62"/>
      <c r="LO63" s="62"/>
      <c r="LP63" s="62"/>
      <c r="LQ63" s="62"/>
      <c r="LR63" s="62"/>
      <c r="LS63" s="62"/>
      <c r="LT63" s="62"/>
      <c r="LU63" s="62"/>
      <c r="LV63" s="62"/>
      <c r="LW63" s="62"/>
      <c r="LX63" s="62"/>
      <c r="LY63" s="62"/>
      <c r="LZ63" s="62"/>
      <c r="MA63" s="62"/>
      <c r="MB63" s="62"/>
      <c r="MC63" s="62"/>
      <c r="MD63" s="62"/>
      <c r="ME63" s="62"/>
      <c r="MF63" s="62"/>
      <c r="MG63" s="62"/>
      <c r="MH63" s="62"/>
      <c r="MI63" s="62"/>
      <c r="MJ63" s="62"/>
      <c r="MK63" s="62"/>
      <c r="ML63" s="62"/>
      <c r="MM63" s="62"/>
      <c r="MN63" s="62"/>
      <c r="MO63" s="62"/>
      <c r="MP63" s="62"/>
      <c r="MQ63" s="62"/>
      <c r="MR63" s="62"/>
      <c r="MS63" s="62"/>
      <c r="MT63" s="62"/>
      <c r="MU63" s="62"/>
      <c r="MV63" s="62"/>
      <c r="MW63" s="62"/>
      <c r="MX63" s="62"/>
      <c r="MY63" s="62"/>
      <c r="MZ63" s="62"/>
      <c r="NA63" s="62"/>
      <c r="NB63" s="62"/>
      <c r="NC63" s="62"/>
      <c r="ND63" s="62"/>
      <c r="NE63" s="62"/>
      <c r="NF63" s="62"/>
      <c r="NG63" s="62"/>
      <c r="NH63" s="62"/>
    </row>
    <row r="64" spans="21:372" s="4" customFormat="1">
      <c r="U64" s="65"/>
      <c r="V64" s="65"/>
      <c r="W64" s="65"/>
      <c r="X64" s="65"/>
      <c r="Y64" s="65"/>
      <c r="Z64" s="65"/>
      <c r="AA64" s="65"/>
      <c r="AB64" s="65"/>
      <c r="AC64" s="65"/>
      <c r="AD64" s="65"/>
      <c r="AE64" s="65"/>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c r="EO64" s="62"/>
      <c r="EP64" s="62"/>
      <c r="EQ64" s="62"/>
      <c r="ER64" s="62"/>
      <c r="ES64" s="62"/>
      <c r="ET64" s="62"/>
      <c r="EU64" s="62"/>
      <c r="EV64" s="62"/>
      <c r="EW64" s="62"/>
      <c r="EX64" s="62"/>
      <c r="EY64" s="62"/>
      <c r="EZ64" s="62"/>
      <c r="FA64" s="62"/>
      <c r="FB64" s="62"/>
      <c r="FC64" s="62"/>
      <c r="FD64" s="62"/>
      <c r="FE64" s="62"/>
      <c r="FF64" s="62"/>
      <c r="FG64" s="62"/>
      <c r="FH64" s="62"/>
      <c r="FI64" s="62"/>
      <c r="FJ64" s="62"/>
      <c r="FK64" s="62"/>
      <c r="FL64" s="62"/>
      <c r="FM64" s="62"/>
      <c r="FN64" s="62"/>
      <c r="FO64" s="62"/>
      <c r="FP64" s="62"/>
      <c r="FQ64" s="62"/>
      <c r="FR64" s="62"/>
      <c r="FS64" s="62"/>
      <c r="FT64" s="62"/>
      <c r="FU64" s="62"/>
      <c r="FV64" s="62"/>
      <c r="FW64" s="62"/>
      <c r="FX64" s="62"/>
      <c r="FY64" s="62"/>
      <c r="FZ64" s="62"/>
      <c r="GA64" s="62"/>
      <c r="GB64" s="62"/>
      <c r="GC64" s="62"/>
      <c r="GD64" s="62"/>
      <c r="GE64" s="62"/>
      <c r="GF64" s="62"/>
      <c r="GG64" s="62"/>
      <c r="GH64" s="62"/>
      <c r="GI64" s="62"/>
      <c r="GJ64" s="62"/>
      <c r="GK64" s="62"/>
      <c r="GL64" s="62"/>
      <c r="GM64" s="62"/>
      <c r="GN64" s="62"/>
      <c r="GO64" s="62"/>
      <c r="GP64" s="62"/>
      <c r="GQ64" s="62"/>
      <c r="GR64" s="62"/>
      <c r="GS64" s="62"/>
      <c r="GT64" s="62"/>
      <c r="GU64" s="62"/>
      <c r="GV64" s="62"/>
      <c r="GW64" s="62"/>
      <c r="GX64" s="62"/>
      <c r="GY64" s="62"/>
      <c r="GZ64" s="62"/>
      <c r="HA64" s="62"/>
      <c r="HB64" s="62"/>
      <c r="HC64" s="62"/>
      <c r="HD64" s="62"/>
      <c r="HE64" s="62"/>
      <c r="HF64" s="62"/>
      <c r="HG64" s="62"/>
      <c r="HH64" s="62"/>
      <c r="HI64" s="62"/>
      <c r="HJ64" s="62"/>
      <c r="HK64" s="62"/>
      <c r="HL64" s="62"/>
      <c r="HM64" s="62"/>
      <c r="HN64" s="62"/>
      <c r="HO64" s="62"/>
      <c r="HP64" s="62"/>
      <c r="HQ64" s="62"/>
      <c r="HR64" s="62"/>
      <c r="HS64" s="62"/>
      <c r="HT64" s="62"/>
      <c r="HU64" s="62"/>
      <c r="HV64" s="62"/>
      <c r="HW64" s="62"/>
      <c r="HX64" s="62"/>
      <c r="HY64" s="62"/>
      <c r="HZ64" s="62"/>
      <c r="IA64" s="62"/>
      <c r="IB64" s="62"/>
      <c r="IC64" s="62"/>
      <c r="ID64" s="62"/>
      <c r="IE64" s="62"/>
      <c r="IF64" s="62"/>
      <c r="IG64" s="62"/>
      <c r="IH64" s="62"/>
      <c r="II64" s="62"/>
      <c r="IJ64" s="62"/>
      <c r="IK64" s="62"/>
      <c r="IL64" s="62"/>
      <c r="IM64" s="62"/>
      <c r="IN64" s="62"/>
      <c r="IO64" s="62"/>
      <c r="IP64" s="62"/>
      <c r="IQ64" s="62"/>
      <c r="IR64" s="62"/>
      <c r="IS64" s="62"/>
      <c r="IT64" s="62"/>
      <c r="IU64" s="62"/>
      <c r="IV64" s="62"/>
      <c r="IW64" s="62"/>
      <c r="IX64" s="62"/>
      <c r="IY64" s="62"/>
      <c r="IZ64" s="62"/>
      <c r="JA64" s="62"/>
      <c r="JB64" s="62"/>
      <c r="JC64" s="62"/>
      <c r="JD64" s="62"/>
      <c r="JE64" s="62"/>
      <c r="JF64" s="62"/>
      <c r="JG64" s="62"/>
      <c r="JH64" s="62"/>
      <c r="JI64" s="62"/>
      <c r="JJ64" s="62"/>
      <c r="JK64" s="62"/>
      <c r="JL64" s="62"/>
      <c r="JM64" s="62"/>
      <c r="JN64" s="62"/>
      <c r="JO64" s="62"/>
      <c r="JP64" s="62"/>
      <c r="JQ64" s="62"/>
      <c r="JR64" s="62"/>
      <c r="JS64" s="62"/>
      <c r="JT64" s="62"/>
      <c r="JU64" s="62"/>
      <c r="JV64" s="62"/>
      <c r="JW64" s="62"/>
      <c r="JX64" s="62"/>
      <c r="JY64" s="62"/>
      <c r="JZ64" s="62"/>
      <c r="KA64" s="62"/>
      <c r="KB64" s="62"/>
      <c r="KC64" s="62"/>
      <c r="KD64" s="62"/>
      <c r="KE64" s="62"/>
      <c r="KF64" s="62"/>
      <c r="KG64" s="62"/>
      <c r="KH64" s="62"/>
      <c r="KI64" s="62"/>
      <c r="KJ64" s="62"/>
      <c r="KK64" s="62"/>
      <c r="KL64" s="62"/>
      <c r="KM64" s="62"/>
      <c r="KN64" s="62"/>
      <c r="KO64" s="62"/>
      <c r="KP64" s="62"/>
      <c r="KQ64" s="62"/>
      <c r="KR64" s="62"/>
      <c r="KS64" s="62"/>
      <c r="KT64" s="62"/>
      <c r="KU64" s="62"/>
      <c r="KV64" s="62"/>
      <c r="KW64" s="62"/>
      <c r="KX64" s="62"/>
      <c r="KY64" s="62"/>
      <c r="KZ64" s="62"/>
      <c r="LA64" s="62"/>
      <c r="LB64" s="62"/>
      <c r="LC64" s="62"/>
      <c r="LD64" s="62"/>
      <c r="LE64" s="62"/>
      <c r="LF64" s="62"/>
      <c r="LG64" s="62"/>
      <c r="LH64" s="62"/>
      <c r="LI64" s="62"/>
      <c r="LJ64" s="62"/>
      <c r="LK64" s="62"/>
      <c r="LL64" s="62"/>
      <c r="LM64" s="62"/>
      <c r="LN64" s="62"/>
      <c r="LO64" s="62"/>
      <c r="LP64" s="62"/>
      <c r="LQ64" s="62"/>
      <c r="LR64" s="62"/>
      <c r="LS64" s="62"/>
      <c r="LT64" s="62"/>
      <c r="LU64" s="62"/>
      <c r="LV64" s="62"/>
      <c r="LW64" s="62"/>
      <c r="LX64" s="62"/>
      <c r="LY64" s="62"/>
      <c r="LZ64" s="62"/>
      <c r="MA64" s="62"/>
      <c r="MB64" s="62"/>
      <c r="MC64" s="62"/>
      <c r="MD64" s="62"/>
      <c r="ME64" s="62"/>
      <c r="MF64" s="62"/>
      <c r="MG64" s="62"/>
      <c r="MH64" s="62"/>
      <c r="MI64" s="62"/>
      <c r="MJ64" s="62"/>
      <c r="MK64" s="62"/>
      <c r="ML64" s="62"/>
      <c r="MM64" s="62"/>
      <c r="MN64" s="62"/>
      <c r="MO64" s="62"/>
      <c r="MP64" s="62"/>
      <c r="MQ64" s="62"/>
      <c r="MR64" s="62"/>
      <c r="MS64" s="62"/>
      <c r="MT64" s="62"/>
      <c r="MU64" s="62"/>
      <c r="MV64" s="62"/>
      <c r="MW64" s="62"/>
      <c r="MX64" s="62"/>
      <c r="MY64" s="62"/>
      <c r="MZ64" s="62"/>
      <c r="NA64" s="62"/>
      <c r="NB64" s="62"/>
      <c r="NC64" s="62"/>
      <c r="ND64" s="62"/>
      <c r="NE64" s="62"/>
      <c r="NF64" s="62"/>
      <c r="NG64" s="62"/>
      <c r="NH64" s="62"/>
    </row>
    <row r="65" spans="21:372" s="4" customFormat="1">
      <c r="U65" s="65"/>
      <c r="V65" s="65"/>
      <c r="W65" s="65"/>
      <c r="X65" s="65"/>
      <c r="Y65" s="65"/>
      <c r="Z65" s="65"/>
      <c r="AA65" s="65"/>
      <c r="AB65" s="65"/>
      <c r="AC65" s="65"/>
      <c r="AD65" s="65"/>
      <c r="AE65" s="65"/>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c r="EO65" s="62"/>
      <c r="EP65" s="62"/>
      <c r="EQ65" s="62"/>
      <c r="ER65" s="62"/>
      <c r="ES65" s="62"/>
      <c r="ET65" s="62"/>
      <c r="EU65" s="62"/>
      <c r="EV65" s="62"/>
      <c r="EW65" s="62"/>
      <c r="EX65" s="62"/>
      <c r="EY65" s="62"/>
      <c r="EZ65" s="62"/>
      <c r="FA65" s="62"/>
      <c r="FB65" s="62"/>
      <c r="FC65" s="62"/>
      <c r="FD65" s="62"/>
      <c r="FE65" s="62"/>
      <c r="FF65" s="62"/>
      <c r="FG65" s="62"/>
      <c r="FH65" s="62"/>
      <c r="FI65" s="62"/>
      <c r="FJ65" s="62"/>
      <c r="FK65" s="62"/>
      <c r="FL65" s="62"/>
      <c r="FM65" s="62"/>
      <c r="FN65" s="62"/>
      <c r="FO65" s="62"/>
      <c r="FP65" s="62"/>
      <c r="FQ65" s="62"/>
      <c r="FR65" s="62"/>
      <c r="FS65" s="62"/>
      <c r="FT65" s="62"/>
      <c r="FU65" s="62"/>
      <c r="FV65" s="62"/>
      <c r="FW65" s="62"/>
      <c r="FX65" s="62"/>
      <c r="FY65" s="62"/>
      <c r="FZ65" s="62"/>
      <c r="GA65" s="62"/>
      <c r="GB65" s="62"/>
      <c r="GC65" s="62"/>
      <c r="GD65" s="62"/>
      <c r="GE65" s="62"/>
      <c r="GF65" s="62"/>
      <c r="GG65" s="62"/>
      <c r="GH65" s="62"/>
      <c r="GI65" s="62"/>
      <c r="GJ65" s="62"/>
      <c r="GK65" s="62"/>
      <c r="GL65" s="62"/>
      <c r="GM65" s="62"/>
      <c r="GN65" s="62"/>
      <c r="GO65" s="62"/>
      <c r="GP65" s="62"/>
      <c r="GQ65" s="62"/>
      <c r="GR65" s="62"/>
      <c r="GS65" s="62"/>
      <c r="GT65" s="62"/>
      <c r="GU65" s="62"/>
      <c r="GV65" s="62"/>
      <c r="GW65" s="62"/>
      <c r="GX65" s="62"/>
      <c r="GY65" s="62"/>
      <c r="GZ65" s="62"/>
      <c r="HA65" s="62"/>
      <c r="HB65" s="62"/>
      <c r="HC65" s="62"/>
      <c r="HD65" s="62"/>
      <c r="HE65" s="62"/>
      <c r="HF65" s="62"/>
      <c r="HG65" s="62"/>
      <c r="HH65" s="62"/>
      <c r="HI65" s="62"/>
      <c r="HJ65" s="62"/>
      <c r="HK65" s="62"/>
      <c r="HL65" s="62"/>
      <c r="HM65" s="62"/>
      <c r="HN65" s="62"/>
      <c r="HO65" s="62"/>
      <c r="HP65" s="62"/>
      <c r="HQ65" s="62"/>
      <c r="HR65" s="62"/>
      <c r="HS65" s="62"/>
      <c r="HT65" s="62"/>
      <c r="HU65" s="62"/>
      <c r="HV65" s="62"/>
      <c r="HW65" s="62"/>
      <c r="HX65" s="62"/>
      <c r="HY65" s="62"/>
      <c r="HZ65" s="62"/>
      <c r="IA65" s="62"/>
      <c r="IB65" s="62"/>
      <c r="IC65" s="62"/>
      <c r="ID65" s="62"/>
      <c r="IE65" s="62"/>
      <c r="IF65" s="62"/>
      <c r="IG65" s="62"/>
      <c r="IH65" s="62"/>
      <c r="II65" s="62"/>
      <c r="IJ65" s="62"/>
      <c r="IK65" s="62"/>
      <c r="IL65" s="62"/>
      <c r="IM65" s="62"/>
      <c r="IN65" s="62"/>
      <c r="IO65" s="62"/>
      <c r="IP65" s="62"/>
      <c r="IQ65" s="62"/>
      <c r="IR65" s="62"/>
      <c r="IS65" s="62"/>
      <c r="IT65" s="62"/>
      <c r="IU65" s="62"/>
      <c r="IV65" s="62"/>
      <c r="IW65" s="62"/>
      <c r="IX65" s="62"/>
      <c r="IY65" s="62"/>
      <c r="IZ65" s="62"/>
      <c r="JA65" s="62"/>
      <c r="JB65" s="62"/>
      <c r="JC65" s="62"/>
      <c r="JD65" s="62"/>
      <c r="JE65" s="62"/>
      <c r="JF65" s="62"/>
      <c r="JG65" s="62"/>
      <c r="JH65" s="62"/>
      <c r="JI65" s="62"/>
      <c r="JJ65" s="62"/>
      <c r="JK65" s="62"/>
      <c r="JL65" s="62"/>
      <c r="JM65" s="62"/>
      <c r="JN65" s="62"/>
      <c r="JO65" s="62"/>
      <c r="JP65" s="62"/>
      <c r="JQ65" s="62"/>
      <c r="JR65" s="62"/>
      <c r="JS65" s="62"/>
      <c r="JT65" s="62"/>
      <c r="JU65" s="62"/>
      <c r="JV65" s="62"/>
      <c r="JW65" s="62"/>
      <c r="JX65" s="62"/>
      <c r="JY65" s="62"/>
      <c r="JZ65" s="62"/>
      <c r="KA65" s="62"/>
      <c r="KB65" s="62"/>
      <c r="KC65" s="62"/>
      <c r="KD65" s="62"/>
      <c r="KE65" s="62"/>
      <c r="KF65" s="62"/>
      <c r="KG65" s="62"/>
      <c r="KH65" s="62"/>
      <c r="KI65" s="62"/>
      <c r="KJ65" s="62"/>
      <c r="KK65" s="62"/>
      <c r="KL65" s="62"/>
      <c r="KM65" s="62"/>
      <c r="KN65" s="62"/>
      <c r="KO65" s="62"/>
      <c r="KP65" s="62"/>
      <c r="KQ65" s="62"/>
      <c r="KR65" s="62"/>
      <c r="KS65" s="62"/>
      <c r="KT65" s="62"/>
      <c r="KU65" s="62"/>
      <c r="KV65" s="62"/>
      <c r="KW65" s="62"/>
      <c r="KX65" s="62"/>
      <c r="KY65" s="62"/>
      <c r="KZ65" s="62"/>
      <c r="LA65" s="62"/>
      <c r="LB65" s="62"/>
      <c r="LC65" s="62"/>
      <c r="LD65" s="62"/>
      <c r="LE65" s="62"/>
      <c r="LF65" s="62"/>
      <c r="LG65" s="62"/>
      <c r="LH65" s="62"/>
      <c r="LI65" s="62"/>
      <c r="LJ65" s="62"/>
      <c r="LK65" s="62"/>
      <c r="LL65" s="62"/>
      <c r="LM65" s="62"/>
      <c r="LN65" s="62"/>
      <c r="LO65" s="62"/>
      <c r="LP65" s="62"/>
      <c r="LQ65" s="62"/>
      <c r="LR65" s="62"/>
      <c r="LS65" s="62"/>
      <c r="LT65" s="62"/>
      <c r="LU65" s="62"/>
      <c r="LV65" s="62"/>
      <c r="LW65" s="62"/>
      <c r="LX65" s="62"/>
      <c r="LY65" s="62"/>
      <c r="LZ65" s="62"/>
      <c r="MA65" s="62"/>
      <c r="MB65" s="62"/>
      <c r="MC65" s="62"/>
      <c r="MD65" s="62"/>
      <c r="ME65" s="62"/>
      <c r="MF65" s="62"/>
      <c r="MG65" s="62"/>
      <c r="MH65" s="62"/>
      <c r="MI65" s="62"/>
      <c r="MJ65" s="62"/>
      <c r="MK65" s="62"/>
      <c r="ML65" s="62"/>
      <c r="MM65" s="62"/>
      <c r="MN65" s="62"/>
      <c r="MO65" s="62"/>
      <c r="MP65" s="62"/>
      <c r="MQ65" s="62"/>
      <c r="MR65" s="62"/>
      <c r="MS65" s="62"/>
      <c r="MT65" s="62"/>
      <c r="MU65" s="62"/>
      <c r="MV65" s="62"/>
      <c r="MW65" s="62"/>
      <c r="MX65" s="62"/>
      <c r="MY65" s="62"/>
      <c r="MZ65" s="62"/>
      <c r="NA65" s="62"/>
      <c r="NB65" s="62"/>
      <c r="NC65" s="62"/>
      <c r="ND65" s="62"/>
      <c r="NE65" s="62"/>
      <c r="NF65" s="62"/>
      <c r="NG65" s="62"/>
      <c r="NH65" s="62"/>
    </row>
    <row r="66" spans="21:372" s="4" customFormat="1">
      <c r="U66" s="65"/>
      <c r="V66" s="65"/>
      <c r="W66" s="65"/>
      <c r="X66" s="65"/>
      <c r="Y66" s="65"/>
      <c r="Z66" s="65"/>
      <c r="AA66" s="65"/>
      <c r="AB66" s="65"/>
      <c r="AC66" s="65"/>
      <c r="AD66" s="65"/>
      <c r="AE66" s="65"/>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c r="EO66" s="62"/>
      <c r="EP66" s="62"/>
      <c r="EQ66" s="62"/>
      <c r="ER66" s="62"/>
      <c r="ES66" s="62"/>
      <c r="ET66" s="62"/>
      <c r="EU66" s="62"/>
      <c r="EV66" s="62"/>
      <c r="EW66" s="62"/>
      <c r="EX66" s="62"/>
      <c r="EY66" s="62"/>
      <c r="EZ66" s="62"/>
      <c r="FA66" s="62"/>
      <c r="FB66" s="62"/>
      <c r="FC66" s="62"/>
      <c r="FD66" s="62"/>
      <c r="FE66" s="62"/>
      <c r="FF66" s="62"/>
      <c r="FG66" s="62"/>
      <c r="FH66" s="62"/>
      <c r="FI66" s="62"/>
      <c r="FJ66" s="62"/>
      <c r="FK66" s="62"/>
      <c r="FL66" s="62"/>
      <c r="FM66" s="62"/>
      <c r="FN66" s="62"/>
      <c r="FO66" s="62"/>
      <c r="FP66" s="62"/>
      <c r="FQ66" s="62"/>
      <c r="FR66" s="62"/>
      <c r="FS66" s="62"/>
      <c r="FT66" s="62"/>
      <c r="FU66" s="62"/>
      <c r="FV66" s="62"/>
      <c r="FW66" s="62"/>
      <c r="FX66" s="62"/>
      <c r="FY66" s="62"/>
      <c r="FZ66" s="62"/>
      <c r="GA66" s="62"/>
      <c r="GB66" s="62"/>
      <c r="GC66" s="62"/>
      <c r="GD66" s="62"/>
      <c r="GE66" s="62"/>
      <c r="GF66" s="62"/>
      <c r="GG66" s="62"/>
      <c r="GH66" s="62"/>
      <c r="GI66" s="62"/>
      <c r="GJ66" s="62"/>
      <c r="GK66" s="62"/>
      <c r="GL66" s="62"/>
      <c r="GM66" s="62"/>
      <c r="GN66" s="62"/>
      <c r="GO66" s="62"/>
      <c r="GP66" s="62"/>
      <c r="GQ66" s="62"/>
      <c r="GR66" s="62"/>
      <c r="GS66" s="62"/>
      <c r="GT66" s="62"/>
      <c r="GU66" s="62"/>
      <c r="GV66" s="62"/>
      <c r="GW66" s="62"/>
      <c r="GX66" s="62"/>
      <c r="GY66" s="62"/>
      <c r="GZ66" s="62"/>
      <c r="HA66" s="62"/>
      <c r="HB66" s="62"/>
      <c r="HC66" s="62"/>
      <c r="HD66" s="62"/>
      <c r="HE66" s="62"/>
      <c r="HF66" s="62"/>
      <c r="HG66" s="62"/>
      <c r="HH66" s="62"/>
      <c r="HI66" s="62"/>
      <c r="HJ66" s="62"/>
      <c r="HK66" s="62"/>
      <c r="HL66" s="62"/>
      <c r="HM66" s="62"/>
      <c r="HN66" s="62"/>
      <c r="HO66" s="62"/>
      <c r="HP66" s="62"/>
      <c r="HQ66" s="62"/>
      <c r="HR66" s="62"/>
      <c r="HS66" s="62"/>
      <c r="HT66" s="62"/>
      <c r="HU66" s="62"/>
      <c r="HV66" s="62"/>
      <c r="HW66" s="62"/>
      <c r="HX66" s="62"/>
      <c r="HY66" s="62"/>
      <c r="HZ66" s="62"/>
      <c r="IA66" s="62"/>
      <c r="IB66" s="62"/>
      <c r="IC66" s="62"/>
      <c r="ID66" s="62"/>
      <c r="IE66" s="62"/>
      <c r="IF66" s="62"/>
      <c r="IG66" s="62"/>
      <c r="IH66" s="62"/>
      <c r="II66" s="62"/>
      <c r="IJ66" s="62"/>
      <c r="IK66" s="62"/>
      <c r="IL66" s="62"/>
      <c r="IM66" s="62"/>
      <c r="IN66" s="62"/>
      <c r="IO66" s="62"/>
      <c r="IP66" s="62"/>
      <c r="IQ66" s="62"/>
      <c r="IR66" s="62"/>
      <c r="IS66" s="62"/>
      <c r="IT66" s="62"/>
      <c r="IU66" s="62"/>
      <c r="IV66" s="62"/>
      <c r="IW66" s="62"/>
      <c r="IX66" s="62"/>
      <c r="IY66" s="62"/>
      <c r="IZ66" s="62"/>
      <c r="JA66" s="62"/>
      <c r="JB66" s="62"/>
      <c r="JC66" s="62"/>
      <c r="JD66" s="62"/>
      <c r="JE66" s="62"/>
      <c r="JF66" s="62"/>
      <c r="JG66" s="62"/>
      <c r="JH66" s="62"/>
      <c r="JI66" s="62"/>
      <c r="JJ66" s="62"/>
      <c r="JK66" s="62"/>
      <c r="JL66" s="62"/>
      <c r="JM66" s="62"/>
      <c r="JN66" s="62"/>
      <c r="JO66" s="62"/>
      <c r="JP66" s="62"/>
      <c r="JQ66" s="62"/>
      <c r="JR66" s="62"/>
      <c r="JS66" s="62"/>
      <c r="JT66" s="62"/>
      <c r="JU66" s="62"/>
      <c r="JV66" s="62"/>
      <c r="JW66" s="62"/>
      <c r="JX66" s="62"/>
      <c r="JY66" s="62"/>
      <c r="JZ66" s="62"/>
      <c r="KA66" s="62"/>
      <c r="KB66" s="62"/>
      <c r="KC66" s="62"/>
      <c r="KD66" s="62"/>
      <c r="KE66" s="62"/>
      <c r="KF66" s="62"/>
      <c r="KG66" s="62"/>
      <c r="KH66" s="62"/>
      <c r="KI66" s="62"/>
      <c r="KJ66" s="62"/>
      <c r="KK66" s="62"/>
      <c r="KL66" s="62"/>
      <c r="KM66" s="62"/>
      <c r="KN66" s="62"/>
      <c r="KO66" s="62"/>
      <c r="KP66" s="62"/>
      <c r="KQ66" s="62"/>
      <c r="KR66" s="62"/>
      <c r="KS66" s="62"/>
      <c r="KT66" s="62"/>
      <c r="KU66" s="62"/>
      <c r="KV66" s="62"/>
      <c r="KW66" s="62"/>
      <c r="KX66" s="62"/>
      <c r="KY66" s="62"/>
      <c r="KZ66" s="62"/>
      <c r="LA66" s="62"/>
      <c r="LB66" s="62"/>
      <c r="LC66" s="62"/>
      <c r="LD66" s="62"/>
      <c r="LE66" s="62"/>
      <c r="LF66" s="62"/>
      <c r="LG66" s="62"/>
      <c r="LH66" s="62"/>
      <c r="LI66" s="62"/>
      <c r="LJ66" s="62"/>
      <c r="LK66" s="62"/>
      <c r="LL66" s="62"/>
      <c r="LM66" s="62"/>
      <c r="LN66" s="62"/>
      <c r="LO66" s="62"/>
      <c r="LP66" s="62"/>
      <c r="LQ66" s="62"/>
      <c r="LR66" s="62"/>
      <c r="LS66" s="62"/>
      <c r="LT66" s="62"/>
      <c r="LU66" s="62"/>
      <c r="LV66" s="62"/>
      <c r="LW66" s="62"/>
      <c r="LX66" s="62"/>
      <c r="LY66" s="62"/>
      <c r="LZ66" s="62"/>
      <c r="MA66" s="62"/>
      <c r="MB66" s="62"/>
      <c r="MC66" s="62"/>
      <c r="MD66" s="62"/>
      <c r="ME66" s="62"/>
      <c r="MF66" s="62"/>
      <c r="MG66" s="62"/>
      <c r="MH66" s="62"/>
      <c r="MI66" s="62"/>
      <c r="MJ66" s="62"/>
      <c r="MK66" s="62"/>
      <c r="ML66" s="62"/>
      <c r="MM66" s="62"/>
      <c r="MN66" s="62"/>
      <c r="MO66" s="62"/>
      <c r="MP66" s="62"/>
      <c r="MQ66" s="62"/>
      <c r="MR66" s="62"/>
      <c r="MS66" s="62"/>
      <c r="MT66" s="62"/>
      <c r="MU66" s="62"/>
      <c r="MV66" s="62"/>
      <c r="MW66" s="62"/>
      <c r="MX66" s="62"/>
      <c r="MY66" s="62"/>
      <c r="MZ66" s="62"/>
      <c r="NA66" s="62"/>
      <c r="NB66" s="62"/>
      <c r="NC66" s="62"/>
      <c r="ND66" s="62"/>
      <c r="NE66" s="62"/>
      <c r="NF66" s="62"/>
      <c r="NG66" s="62"/>
      <c r="NH66" s="62"/>
    </row>
    <row r="67" spans="21:372" s="4" customFormat="1">
      <c r="U67" s="65"/>
      <c r="V67" s="65"/>
      <c r="W67" s="65"/>
      <c r="X67" s="65"/>
      <c r="Y67" s="65"/>
      <c r="Z67" s="65"/>
      <c r="AA67" s="65"/>
      <c r="AB67" s="65"/>
      <c r="AC67" s="65"/>
      <c r="AD67" s="65"/>
      <c r="AE67" s="65"/>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c r="DI67" s="62"/>
      <c r="DJ67" s="62"/>
      <c r="DK67" s="62"/>
      <c r="DL67" s="62"/>
      <c r="DM67" s="62"/>
      <c r="DN67" s="62"/>
      <c r="DO67" s="62"/>
      <c r="DP67" s="62"/>
      <c r="DQ67" s="62"/>
      <c r="DR67" s="62"/>
      <c r="DS67" s="62"/>
      <c r="DT67" s="62"/>
      <c r="DU67" s="62"/>
      <c r="DV67" s="62"/>
      <c r="DW67" s="62"/>
      <c r="DX67" s="62"/>
      <c r="DY67" s="62"/>
      <c r="DZ67" s="62"/>
      <c r="EA67" s="62"/>
      <c r="EB67" s="62"/>
      <c r="EC67" s="62"/>
      <c r="ED67" s="62"/>
      <c r="EE67" s="62"/>
      <c r="EF67" s="62"/>
      <c r="EG67" s="62"/>
      <c r="EH67" s="62"/>
      <c r="EI67" s="62"/>
      <c r="EJ67" s="62"/>
      <c r="EK67" s="62"/>
      <c r="EL67" s="62"/>
      <c r="EM67" s="62"/>
      <c r="EN67" s="62"/>
      <c r="EO67" s="62"/>
      <c r="EP67" s="62"/>
      <c r="EQ67" s="62"/>
      <c r="ER67" s="62"/>
      <c r="ES67" s="62"/>
      <c r="ET67" s="62"/>
      <c r="EU67" s="62"/>
      <c r="EV67" s="62"/>
      <c r="EW67" s="62"/>
      <c r="EX67" s="62"/>
      <c r="EY67" s="62"/>
      <c r="EZ67" s="62"/>
      <c r="FA67" s="62"/>
      <c r="FB67" s="62"/>
      <c r="FC67" s="62"/>
      <c r="FD67" s="62"/>
      <c r="FE67" s="62"/>
      <c r="FF67" s="62"/>
      <c r="FG67" s="62"/>
      <c r="FH67" s="62"/>
      <c r="FI67" s="62"/>
      <c r="FJ67" s="62"/>
      <c r="FK67" s="62"/>
      <c r="FL67" s="62"/>
      <c r="FM67" s="62"/>
      <c r="FN67" s="62"/>
      <c r="FO67" s="62"/>
      <c r="FP67" s="62"/>
      <c r="FQ67" s="62"/>
      <c r="FR67" s="62"/>
      <c r="FS67" s="62"/>
      <c r="FT67" s="62"/>
      <c r="FU67" s="62"/>
      <c r="FV67" s="62"/>
      <c r="FW67" s="62"/>
      <c r="FX67" s="62"/>
      <c r="FY67" s="62"/>
      <c r="FZ67" s="62"/>
      <c r="GA67" s="62"/>
      <c r="GB67" s="62"/>
      <c r="GC67" s="62"/>
      <c r="GD67" s="62"/>
      <c r="GE67" s="62"/>
      <c r="GF67" s="62"/>
      <c r="GG67" s="62"/>
      <c r="GH67" s="62"/>
      <c r="GI67" s="62"/>
      <c r="GJ67" s="62"/>
      <c r="GK67" s="62"/>
      <c r="GL67" s="62"/>
      <c r="GM67" s="62"/>
      <c r="GN67" s="62"/>
      <c r="GO67" s="62"/>
      <c r="GP67" s="62"/>
      <c r="GQ67" s="62"/>
      <c r="GR67" s="62"/>
      <c r="GS67" s="62"/>
      <c r="GT67" s="62"/>
      <c r="GU67" s="62"/>
      <c r="GV67" s="62"/>
      <c r="GW67" s="62"/>
      <c r="GX67" s="62"/>
      <c r="GY67" s="62"/>
      <c r="GZ67" s="62"/>
      <c r="HA67" s="62"/>
      <c r="HB67" s="62"/>
      <c r="HC67" s="62"/>
      <c r="HD67" s="62"/>
      <c r="HE67" s="62"/>
      <c r="HF67" s="62"/>
      <c r="HG67" s="62"/>
      <c r="HH67" s="62"/>
      <c r="HI67" s="62"/>
      <c r="HJ67" s="62"/>
      <c r="HK67" s="62"/>
      <c r="HL67" s="62"/>
      <c r="HM67" s="62"/>
      <c r="HN67" s="62"/>
      <c r="HO67" s="62"/>
      <c r="HP67" s="62"/>
      <c r="HQ67" s="62"/>
      <c r="HR67" s="62"/>
      <c r="HS67" s="62"/>
      <c r="HT67" s="62"/>
      <c r="HU67" s="62"/>
      <c r="HV67" s="62"/>
      <c r="HW67" s="62"/>
      <c r="HX67" s="62"/>
      <c r="HY67" s="62"/>
      <c r="HZ67" s="62"/>
      <c r="IA67" s="62"/>
      <c r="IB67" s="62"/>
      <c r="IC67" s="62"/>
      <c r="ID67" s="62"/>
      <c r="IE67" s="62"/>
      <c r="IF67" s="62"/>
      <c r="IG67" s="62"/>
      <c r="IH67" s="62"/>
      <c r="II67" s="62"/>
      <c r="IJ67" s="62"/>
      <c r="IK67" s="62"/>
      <c r="IL67" s="62"/>
      <c r="IM67" s="62"/>
      <c r="IN67" s="62"/>
      <c r="IO67" s="62"/>
      <c r="IP67" s="62"/>
      <c r="IQ67" s="62"/>
      <c r="IR67" s="62"/>
      <c r="IS67" s="62"/>
      <c r="IT67" s="62"/>
      <c r="IU67" s="62"/>
      <c r="IV67" s="62"/>
      <c r="IW67" s="62"/>
      <c r="IX67" s="62"/>
      <c r="IY67" s="62"/>
      <c r="IZ67" s="62"/>
      <c r="JA67" s="62"/>
      <c r="JB67" s="62"/>
      <c r="JC67" s="62"/>
      <c r="JD67" s="62"/>
      <c r="JE67" s="62"/>
      <c r="JF67" s="62"/>
      <c r="JG67" s="62"/>
      <c r="JH67" s="62"/>
      <c r="JI67" s="62"/>
      <c r="JJ67" s="62"/>
      <c r="JK67" s="62"/>
      <c r="JL67" s="62"/>
      <c r="JM67" s="62"/>
      <c r="JN67" s="62"/>
      <c r="JO67" s="62"/>
      <c r="JP67" s="62"/>
      <c r="JQ67" s="62"/>
      <c r="JR67" s="62"/>
      <c r="JS67" s="62"/>
      <c r="JT67" s="62"/>
      <c r="JU67" s="62"/>
      <c r="JV67" s="62"/>
      <c r="JW67" s="62"/>
      <c r="JX67" s="62"/>
      <c r="JY67" s="62"/>
      <c r="JZ67" s="62"/>
      <c r="KA67" s="62"/>
      <c r="KB67" s="62"/>
      <c r="KC67" s="62"/>
      <c r="KD67" s="62"/>
      <c r="KE67" s="62"/>
      <c r="KF67" s="62"/>
      <c r="KG67" s="62"/>
      <c r="KH67" s="62"/>
      <c r="KI67" s="62"/>
      <c r="KJ67" s="62"/>
      <c r="KK67" s="62"/>
      <c r="KL67" s="62"/>
      <c r="KM67" s="62"/>
      <c r="KN67" s="62"/>
      <c r="KO67" s="62"/>
      <c r="KP67" s="62"/>
      <c r="KQ67" s="62"/>
      <c r="KR67" s="62"/>
      <c r="KS67" s="62"/>
      <c r="KT67" s="62"/>
      <c r="KU67" s="62"/>
      <c r="KV67" s="62"/>
      <c r="KW67" s="62"/>
      <c r="KX67" s="62"/>
      <c r="KY67" s="62"/>
      <c r="KZ67" s="62"/>
      <c r="LA67" s="62"/>
      <c r="LB67" s="62"/>
      <c r="LC67" s="62"/>
      <c r="LD67" s="62"/>
      <c r="LE67" s="62"/>
      <c r="LF67" s="62"/>
      <c r="LG67" s="62"/>
      <c r="LH67" s="62"/>
      <c r="LI67" s="62"/>
      <c r="LJ67" s="62"/>
      <c r="LK67" s="62"/>
      <c r="LL67" s="62"/>
      <c r="LM67" s="62"/>
      <c r="LN67" s="62"/>
      <c r="LO67" s="62"/>
      <c r="LP67" s="62"/>
      <c r="LQ67" s="62"/>
      <c r="LR67" s="62"/>
      <c r="LS67" s="62"/>
      <c r="LT67" s="62"/>
      <c r="LU67" s="62"/>
      <c r="LV67" s="62"/>
      <c r="LW67" s="62"/>
      <c r="LX67" s="62"/>
      <c r="LY67" s="62"/>
      <c r="LZ67" s="62"/>
      <c r="MA67" s="62"/>
      <c r="MB67" s="62"/>
      <c r="MC67" s="62"/>
      <c r="MD67" s="62"/>
      <c r="ME67" s="62"/>
      <c r="MF67" s="62"/>
      <c r="MG67" s="62"/>
      <c r="MH67" s="62"/>
      <c r="MI67" s="62"/>
      <c r="MJ67" s="62"/>
      <c r="MK67" s="62"/>
      <c r="ML67" s="62"/>
      <c r="MM67" s="62"/>
      <c r="MN67" s="62"/>
      <c r="MO67" s="62"/>
      <c r="MP67" s="62"/>
      <c r="MQ67" s="62"/>
      <c r="MR67" s="62"/>
      <c r="MS67" s="62"/>
      <c r="MT67" s="62"/>
      <c r="MU67" s="62"/>
      <c r="MV67" s="62"/>
      <c r="MW67" s="62"/>
      <c r="MX67" s="62"/>
      <c r="MY67" s="62"/>
      <c r="MZ67" s="62"/>
      <c r="NA67" s="62"/>
      <c r="NB67" s="62"/>
      <c r="NC67" s="62"/>
      <c r="ND67" s="62"/>
      <c r="NE67" s="62"/>
      <c r="NF67" s="62"/>
      <c r="NG67" s="62"/>
      <c r="NH67" s="62"/>
    </row>
    <row r="68" spans="21:372" s="4" customFormat="1">
      <c r="U68" s="65"/>
      <c r="V68" s="65"/>
      <c r="W68" s="65"/>
      <c r="X68" s="65"/>
      <c r="Y68" s="65"/>
      <c r="Z68" s="65"/>
      <c r="AA68" s="65"/>
      <c r="AB68" s="65"/>
      <c r="AC68" s="65"/>
      <c r="AD68" s="65"/>
      <c r="AE68" s="65"/>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c r="EO68" s="62"/>
      <c r="EP68" s="62"/>
      <c r="EQ68" s="62"/>
      <c r="ER68" s="62"/>
      <c r="ES68" s="62"/>
      <c r="ET68" s="62"/>
      <c r="EU68" s="62"/>
      <c r="EV68" s="62"/>
      <c r="EW68" s="62"/>
      <c r="EX68" s="62"/>
      <c r="EY68" s="62"/>
      <c r="EZ68" s="62"/>
      <c r="FA68" s="62"/>
      <c r="FB68" s="62"/>
      <c r="FC68" s="62"/>
      <c r="FD68" s="62"/>
      <c r="FE68" s="62"/>
      <c r="FF68" s="62"/>
      <c r="FG68" s="62"/>
      <c r="FH68" s="62"/>
      <c r="FI68" s="62"/>
      <c r="FJ68" s="62"/>
      <c r="FK68" s="62"/>
      <c r="FL68" s="62"/>
      <c r="FM68" s="62"/>
      <c r="FN68" s="62"/>
      <c r="FO68" s="62"/>
      <c r="FP68" s="62"/>
      <c r="FQ68" s="62"/>
      <c r="FR68" s="62"/>
      <c r="FS68" s="62"/>
      <c r="FT68" s="62"/>
      <c r="FU68" s="62"/>
      <c r="FV68" s="62"/>
      <c r="FW68" s="62"/>
      <c r="FX68" s="62"/>
      <c r="FY68" s="62"/>
      <c r="FZ68" s="62"/>
      <c r="GA68" s="62"/>
      <c r="GB68" s="62"/>
      <c r="GC68" s="62"/>
      <c r="GD68" s="62"/>
      <c r="GE68" s="62"/>
      <c r="GF68" s="62"/>
      <c r="GG68" s="62"/>
      <c r="GH68" s="62"/>
      <c r="GI68" s="62"/>
      <c r="GJ68" s="62"/>
      <c r="GK68" s="62"/>
      <c r="GL68" s="62"/>
      <c r="GM68" s="62"/>
      <c r="GN68" s="62"/>
      <c r="GO68" s="62"/>
      <c r="GP68" s="62"/>
      <c r="GQ68" s="62"/>
      <c r="GR68" s="62"/>
      <c r="GS68" s="62"/>
      <c r="GT68" s="62"/>
      <c r="GU68" s="62"/>
      <c r="GV68" s="62"/>
      <c r="GW68" s="62"/>
      <c r="GX68" s="62"/>
      <c r="GY68" s="62"/>
      <c r="GZ68" s="62"/>
      <c r="HA68" s="62"/>
      <c r="HB68" s="62"/>
      <c r="HC68" s="62"/>
      <c r="HD68" s="62"/>
      <c r="HE68" s="62"/>
      <c r="HF68" s="62"/>
      <c r="HG68" s="62"/>
      <c r="HH68" s="62"/>
      <c r="HI68" s="62"/>
      <c r="HJ68" s="62"/>
      <c r="HK68" s="62"/>
      <c r="HL68" s="62"/>
      <c r="HM68" s="62"/>
      <c r="HN68" s="62"/>
      <c r="HO68" s="62"/>
      <c r="HP68" s="62"/>
      <c r="HQ68" s="62"/>
      <c r="HR68" s="62"/>
      <c r="HS68" s="62"/>
      <c r="HT68" s="62"/>
      <c r="HU68" s="62"/>
      <c r="HV68" s="62"/>
      <c r="HW68" s="62"/>
      <c r="HX68" s="62"/>
      <c r="HY68" s="62"/>
      <c r="HZ68" s="62"/>
      <c r="IA68" s="62"/>
      <c r="IB68" s="62"/>
      <c r="IC68" s="62"/>
      <c r="ID68" s="62"/>
      <c r="IE68" s="62"/>
      <c r="IF68" s="62"/>
      <c r="IG68" s="62"/>
      <c r="IH68" s="62"/>
      <c r="II68" s="62"/>
      <c r="IJ68" s="62"/>
      <c r="IK68" s="62"/>
      <c r="IL68" s="62"/>
      <c r="IM68" s="62"/>
      <c r="IN68" s="62"/>
      <c r="IO68" s="62"/>
      <c r="IP68" s="62"/>
      <c r="IQ68" s="62"/>
      <c r="IR68" s="62"/>
      <c r="IS68" s="62"/>
      <c r="IT68" s="62"/>
      <c r="IU68" s="62"/>
      <c r="IV68" s="62"/>
      <c r="IW68" s="62"/>
      <c r="IX68" s="62"/>
      <c r="IY68" s="62"/>
      <c r="IZ68" s="62"/>
      <c r="JA68" s="62"/>
      <c r="JB68" s="62"/>
      <c r="JC68" s="62"/>
      <c r="JD68" s="62"/>
      <c r="JE68" s="62"/>
      <c r="JF68" s="62"/>
      <c r="JG68" s="62"/>
      <c r="JH68" s="62"/>
      <c r="JI68" s="62"/>
      <c r="JJ68" s="62"/>
      <c r="JK68" s="62"/>
      <c r="JL68" s="62"/>
      <c r="JM68" s="62"/>
      <c r="JN68" s="62"/>
      <c r="JO68" s="62"/>
      <c r="JP68" s="62"/>
      <c r="JQ68" s="62"/>
      <c r="JR68" s="62"/>
      <c r="JS68" s="62"/>
      <c r="JT68" s="62"/>
      <c r="JU68" s="62"/>
      <c r="JV68" s="62"/>
      <c r="JW68" s="62"/>
      <c r="JX68" s="62"/>
      <c r="JY68" s="62"/>
      <c r="JZ68" s="62"/>
      <c r="KA68" s="62"/>
      <c r="KB68" s="62"/>
      <c r="KC68" s="62"/>
      <c r="KD68" s="62"/>
      <c r="KE68" s="62"/>
      <c r="KF68" s="62"/>
      <c r="KG68" s="62"/>
      <c r="KH68" s="62"/>
      <c r="KI68" s="62"/>
      <c r="KJ68" s="62"/>
      <c r="KK68" s="62"/>
      <c r="KL68" s="62"/>
      <c r="KM68" s="62"/>
      <c r="KN68" s="62"/>
      <c r="KO68" s="62"/>
      <c r="KP68" s="62"/>
      <c r="KQ68" s="62"/>
      <c r="KR68" s="62"/>
      <c r="KS68" s="62"/>
      <c r="KT68" s="62"/>
      <c r="KU68" s="62"/>
      <c r="KV68" s="62"/>
      <c r="KW68" s="62"/>
      <c r="KX68" s="62"/>
      <c r="KY68" s="62"/>
      <c r="KZ68" s="62"/>
      <c r="LA68" s="62"/>
      <c r="LB68" s="62"/>
      <c r="LC68" s="62"/>
      <c r="LD68" s="62"/>
      <c r="LE68" s="62"/>
      <c r="LF68" s="62"/>
      <c r="LG68" s="62"/>
      <c r="LH68" s="62"/>
      <c r="LI68" s="62"/>
      <c r="LJ68" s="62"/>
      <c r="LK68" s="62"/>
      <c r="LL68" s="62"/>
      <c r="LM68" s="62"/>
      <c r="LN68" s="62"/>
      <c r="LO68" s="62"/>
      <c r="LP68" s="62"/>
      <c r="LQ68" s="62"/>
      <c r="LR68" s="62"/>
      <c r="LS68" s="62"/>
      <c r="LT68" s="62"/>
      <c r="LU68" s="62"/>
      <c r="LV68" s="62"/>
      <c r="LW68" s="62"/>
      <c r="LX68" s="62"/>
      <c r="LY68" s="62"/>
      <c r="LZ68" s="62"/>
      <c r="MA68" s="62"/>
      <c r="MB68" s="62"/>
      <c r="MC68" s="62"/>
      <c r="MD68" s="62"/>
      <c r="ME68" s="62"/>
      <c r="MF68" s="62"/>
      <c r="MG68" s="62"/>
      <c r="MH68" s="62"/>
      <c r="MI68" s="62"/>
      <c r="MJ68" s="62"/>
      <c r="MK68" s="62"/>
      <c r="ML68" s="62"/>
      <c r="MM68" s="62"/>
      <c r="MN68" s="62"/>
      <c r="MO68" s="62"/>
      <c r="MP68" s="62"/>
      <c r="MQ68" s="62"/>
      <c r="MR68" s="62"/>
      <c r="MS68" s="62"/>
      <c r="MT68" s="62"/>
      <c r="MU68" s="62"/>
      <c r="MV68" s="62"/>
      <c r="MW68" s="62"/>
      <c r="MX68" s="62"/>
      <c r="MY68" s="62"/>
      <c r="MZ68" s="62"/>
      <c r="NA68" s="62"/>
      <c r="NB68" s="62"/>
      <c r="NC68" s="62"/>
      <c r="ND68" s="62"/>
      <c r="NE68" s="62"/>
      <c r="NF68" s="62"/>
      <c r="NG68" s="62"/>
      <c r="NH68" s="62"/>
    </row>
    <row r="69" spans="21:372" s="4" customFormat="1">
      <c r="U69" s="65"/>
      <c r="V69" s="65"/>
      <c r="W69" s="65"/>
      <c r="X69" s="65"/>
      <c r="Y69" s="65"/>
      <c r="Z69" s="65"/>
      <c r="AA69" s="65"/>
      <c r="AB69" s="65"/>
      <c r="AC69" s="65"/>
      <c r="AD69" s="65"/>
      <c r="AE69" s="65"/>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c r="DI69" s="62"/>
      <c r="DJ69" s="62"/>
      <c r="DK69" s="62"/>
      <c r="DL69" s="62"/>
      <c r="DM69" s="62"/>
      <c r="DN69" s="62"/>
      <c r="DO69" s="62"/>
      <c r="DP69" s="62"/>
      <c r="DQ69" s="62"/>
      <c r="DR69" s="62"/>
      <c r="DS69" s="62"/>
      <c r="DT69" s="62"/>
      <c r="DU69" s="62"/>
      <c r="DV69" s="62"/>
      <c r="DW69" s="62"/>
      <c r="DX69" s="62"/>
      <c r="DY69" s="62"/>
      <c r="DZ69" s="62"/>
      <c r="EA69" s="62"/>
      <c r="EB69" s="62"/>
      <c r="EC69" s="62"/>
      <c r="ED69" s="62"/>
      <c r="EE69" s="62"/>
      <c r="EF69" s="62"/>
      <c r="EG69" s="62"/>
      <c r="EH69" s="62"/>
      <c r="EI69" s="62"/>
      <c r="EJ69" s="62"/>
      <c r="EK69" s="62"/>
      <c r="EL69" s="62"/>
      <c r="EM69" s="62"/>
      <c r="EN69" s="62"/>
      <c r="EO69" s="62"/>
      <c r="EP69" s="62"/>
      <c r="EQ69" s="62"/>
      <c r="ER69" s="62"/>
      <c r="ES69" s="62"/>
      <c r="ET69" s="62"/>
      <c r="EU69" s="62"/>
      <c r="EV69" s="62"/>
      <c r="EW69" s="62"/>
      <c r="EX69" s="62"/>
      <c r="EY69" s="62"/>
      <c r="EZ69" s="62"/>
      <c r="FA69" s="62"/>
      <c r="FB69" s="62"/>
      <c r="FC69" s="62"/>
      <c r="FD69" s="62"/>
      <c r="FE69" s="62"/>
      <c r="FF69" s="62"/>
      <c r="FG69" s="62"/>
      <c r="FH69" s="62"/>
      <c r="FI69" s="62"/>
      <c r="FJ69" s="62"/>
      <c r="FK69" s="62"/>
      <c r="FL69" s="62"/>
      <c r="FM69" s="62"/>
      <c r="FN69" s="62"/>
      <c r="FO69" s="62"/>
      <c r="FP69" s="62"/>
      <c r="FQ69" s="62"/>
      <c r="FR69" s="62"/>
      <c r="FS69" s="62"/>
      <c r="FT69" s="62"/>
      <c r="FU69" s="62"/>
      <c r="FV69" s="62"/>
      <c r="FW69" s="62"/>
      <c r="FX69" s="62"/>
      <c r="FY69" s="62"/>
      <c r="FZ69" s="62"/>
      <c r="GA69" s="62"/>
      <c r="GB69" s="62"/>
      <c r="GC69" s="62"/>
      <c r="GD69" s="62"/>
      <c r="GE69" s="62"/>
      <c r="GF69" s="62"/>
      <c r="GG69" s="62"/>
      <c r="GH69" s="62"/>
      <c r="GI69" s="62"/>
      <c r="GJ69" s="62"/>
      <c r="GK69" s="62"/>
      <c r="GL69" s="62"/>
      <c r="GM69" s="62"/>
      <c r="GN69" s="62"/>
      <c r="GO69" s="62"/>
      <c r="GP69" s="62"/>
      <c r="GQ69" s="62"/>
      <c r="GR69" s="62"/>
      <c r="GS69" s="62"/>
      <c r="GT69" s="62"/>
      <c r="GU69" s="62"/>
      <c r="GV69" s="62"/>
      <c r="GW69" s="62"/>
      <c r="GX69" s="62"/>
      <c r="GY69" s="62"/>
      <c r="GZ69" s="62"/>
      <c r="HA69" s="62"/>
      <c r="HB69" s="62"/>
      <c r="HC69" s="62"/>
      <c r="HD69" s="62"/>
      <c r="HE69" s="62"/>
      <c r="HF69" s="62"/>
      <c r="HG69" s="62"/>
      <c r="HH69" s="62"/>
      <c r="HI69" s="62"/>
      <c r="HJ69" s="62"/>
      <c r="HK69" s="62"/>
      <c r="HL69" s="62"/>
      <c r="HM69" s="62"/>
      <c r="HN69" s="62"/>
      <c r="HO69" s="62"/>
      <c r="HP69" s="62"/>
      <c r="HQ69" s="62"/>
      <c r="HR69" s="62"/>
      <c r="HS69" s="62"/>
      <c r="HT69" s="62"/>
      <c r="HU69" s="62"/>
      <c r="HV69" s="62"/>
      <c r="HW69" s="62"/>
      <c r="HX69" s="62"/>
      <c r="HY69" s="62"/>
      <c r="HZ69" s="62"/>
      <c r="IA69" s="62"/>
      <c r="IB69" s="62"/>
      <c r="IC69" s="62"/>
      <c r="ID69" s="62"/>
      <c r="IE69" s="62"/>
      <c r="IF69" s="62"/>
      <c r="IG69" s="62"/>
      <c r="IH69" s="62"/>
      <c r="II69" s="62"/>
      <c r="IJ69" s="62"/>
      <c r="IK69" s="62"/>
      <c r="IL69" s="62"/>
      <c r="IM69" s="62"/>
      <c r="IN69" s="62"/>
      <c r="IO69" s="62"/>
      <c r="IP69" s="62"/>
      <c r="IQ69" s="62"/>
      <c r="IR69" s="62"/>
      <c r="IS69" s="62"/>
      <c r="IT69" s="62"/>
      <c r="IU69" s="62"/>
      <c r="IV69" s="62"/>
      <c r="IW69" s="62"/>
      <c r="IX69" s="62"/>
      <c r="IY69" s="62"/>
      <c r="IZ69" s="62"/>
      <c r="JA69" s="62"/>
      <c r="JB69" s="62"/>
      <c r="JC69" s="62"/>
      <c r="JD69" s="62"/>
      <c r="JE69" s="62"/>
      <c r="JF69" s="62"/>
      <c r="JG69" s="62"/>
      <c r="JH69" s="62"/>
      <c r="JI69" s="62"/>
      <c r="JJ69" s="62"/>
      <c r="JK69" s="62"/>
      <c r="JL69" s="62"/>
      <c r="JM69" s="62"/>
      <c r="JN69" s="62"/>
      <c r="JO69" s="62"/>
      <c r="JP69" s="62"/>
      <c r="JQ69" s="62"/>
      <c r="JR69" s="62"/>
      <c r="JS69" s="62"/>
      <c r="JT69" s="62"/>
      <c r="JU69" s="62"/>
      <c r="JV69" s="62"/>
      <c r="JW69" s="62"/>
      <c r="JX69" s="62"/>
      <c r="JY69" s="62"/>
      <c r="JZ69" s="62"/>
      <c r="KA69" s="62"/>
      <c r="KB69" s="62"/>
      <c r="KC69" s="62"/>
      <c r="KD69" s="62"/>
      <c r="KE69" s="62"/>
      <c r="KF69" s="62"/>
      <c r="KG69" s="62"/>
      <c r="KH69" s="62"/>
      <c r="KI69" s="62"/>
      <c r="KJ69" s="62"/>
      <c r="KK69" s="62"/>
      <c r="KL69" s="62"/>
      <c r="KM69" s="62"/>
      <c r="KN69" s="62"/>
      <c r="KO69" s="62"/>
      <c r="KP69" s="62"/>
      <c r="KQ69" s="62"/>
      <c r="KR69" s="62"/>
      <c r="KS69" s="62"/>
      <c r="KT69" s="62"/>
      <c r="KU69" s="62"/>
      <c r="KV69" s="62"/>
      <c r="KW69" s="62"/>
      <c r="KX69" s="62"/>
      <c r="KY69" s="62"/>
      <c r="KZ69" s="62"/>
      <c r="LA69" s="62"/>
      <c r="LB69" s="62"/>
      <c r="LC69" s="62"/>
      <c r="LD69" s="62"/>
      <c r="LE69" s="62"/>
      <c r="LF69" s="62"/>
      <c r="LG69" s="62"/>
      <c r="LH69" s="62"/>
      <c r="LI69" s="62"/>
      <c r="LJ69" s="62"/>
      <c r="LK69" s="62"/>
      <c r="LL69" s="62"/>
      <c r="LM69" s="62"/>
      <c r="LN69" s="62"/>
      <c r="LO69" s="62"/>
      <c r="LP69" s="62"/>
      <c r="LQ69" s="62"/>
      <c r="LR69" s="62"/>
      <c r="LS69" s="62"/>
      <c r="LT69" s="62"/>
      <c r="LU69" s="62"/>
      <c r="LV69" s="62"/>
      <c r="LW69" s="62"/>
      <c r="LX69" s="62"/>
      <c r="LY69" s="62"/>
      <c r="LZ69" s="62"/>
      <c r="MA69" s="62"/>
      <c r="MB69" s="62"/>
      <c r="MC69" s="62"/>
      <c r="MD69" s="62"/>
      <c r="ME69" s="62"/>
      <c r="MF69" s="62"/>
      <c r="MG69" s="62"/>
      <c r="MH69" s="62"/>
      <c r="MI69" s="62"/>
      <c r="MJ69" s="62"/>
      <c r="MK69" s="62"/>
      <c r="ML69" s="62"/>
      <c r="MM69" s="62"/>
      <c r="MN69" s="62"/>
      <c r="MO69" s="62"/>
      <c r="MP69" s="62"/>
      <c r="MQ69" s="62"/>
      <c r="MR69" s="62"/>
      <c r="MS69" s="62"/>
      <c r="MT69" s="62"/>
      <c r="MU69" s="62"/>
      <c r="MV69" s="62"/>
      <c r="MW69" s="62"/>
      <c r="MX69" s="62"/>
      <c r="MY69" s="62"/>
      <c r="MZ69" s="62"/>
      <c r="NA69" s="62"/>
      <c r="NB69" s="62"/>
      <c r="NC69" s="62"/>
      <c r="ND69" s="62"/>
      <c r="NE69" s="62"/>
      <c r="NF69" s="62"/>
      <c r="NG69" s="62"/>
      <c r="NH69" s="62"/>
    </row>
    <row r="70" spans="21:372" s="4" customFormat="1">
      <c r="U70" s="65"/>
      <c r="V70" s="65"/>
      <c r="W70" s="65"/>
      <c r="X70" s="65"/>
      <c r="Y70" s="65"/>
      <c r="Z70" s="65"/>
      <c r="AA70" s="65"/>
      <c r="AB70" s="65"/>
      <c r="AC70" s="65"/>
      <c r="AD70" s="65"/>
      <c r="AE70" s="65"/>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62"/>
      <c r="EF70" s="62"/>
      <c r="EG70" s="62"/>
      <c r="EH70" s="62"/>
      <c r="EI70" s="62"/>
      <c r="EJ70" s="62"/>
      <c r="EK70" s="62"/>
      <c r="EL70" s="62"/>
      <c r="EM70" s="62"/>
      <c r="EN70" s="62"/>
      <c r="EO70" s="62"/>
      <c r="EP70" s="62"/>
      <c r="EQ70" s="62"/>
      <c r="ER70" s="62"/>
      <c r="ES70" s="62"/>
      <c r="ET70" s="62"/>
      <c r="EU70" s="62"/>
      <c r="EV70" s="62"/>
      <c r="EW70" s="62"/>
      <c r="EX70" s="62"/>
      <c r="EY70" s="62"/>
      <c r="EZ70" s="62"/>
      <c r="FA70" s="62"/>
      <c r="FB70" s="62"/>
      <c r="FC70" s="62"/>
      <c r="FD70" s="62"/>
      <c r="FE70" s="62"/>
      <c r="FF70" s="62"/>
      <c r="FG70" s="62"/>
      <c r="FH70" s="62"/>
      <c r="FI70" s="62"/>
      <c r="FJ70" s="62"/>
      <c r="FK70" s="62"/>
      <c r="FL70" s="62"/>
      <c r="FM70" s="62"/>
      <c r="FN70" s="62"/>
      <c r="FO70" s="62"/>
      <c r="FP70" s="62"/>
      <c r="FQ70" s="62"/>
      <c r="FR70" s="62"/>
      <c r="FS70" s="62"/>
      <c r="FT70" s="62"/>
      <c r="FU70" s="62"/>
      <c r="FV70" s="62"/>
      <c r="FW70" s="62"/>
      <c r="FX70" s="62"/>
      <c r="FY70" s="62"/>
      <c r="FZ70" s="62"/>
      <c r="GA70" s="62"/>
      <c r="GB70" s="62"/>
      <c r="GC70" s="62"/>
      <c r="GD70" s="62"/>
      <c r="GE70" s="62"/>
      <c r="GF70" s="62"/>
      <c r="GG70" s="62"/>
      <c r="GH70" s="62"/>
      <c r="GI70" s="62"/>
      <c r="GJ70" s="62"/>
      <c r="GK70" s="62"/>
      <c r="GL70" s="62"/>
      <c r="GM70" s="62"/>
      <c r="GN70" s="62"/>
      <c r="GO70" s="62"/>
      <c r="GP70" s="62"/>
      <c r="GQ70" s="62"/>
      <c r="GR70" s="62"/>
      <c r="GS70" s="62"/>
      <c r="GT70" s="62"/>
      <c r="GU70" s="62"/>
      <c r="GV70" s="62"/>
      <c r="GW70" s="62"/>
      <c r="GX70" s="62"/>
      <c r="GY70" s="62"/>
      <c r="GZ70" s="62"/>
      <c r="HA70" s="62"/>
      <c r="HB70" s="62"/>
      <c r="HC70" s="62"/>
      <c r="HD70" s="62"/>
      <c r="HE70" s="62"/>
      <c r="HF70" s="62"/>
      <c r="HG70" s="62"/>
      <c r="HH70" s="62"/>
      <c r="HI70" s="62"/>
      <c r="HJ70" s="62"/>
      <c r="HK70" s="62"/>
      <c r="HL70" s="62"/>
      <c r="HM70" s="62"/>
      <c r="HN70" s="62"/>
      <c r="HO70" s="62"/>
      <c r="HP70" s="62"/>
      <c r="HQ70" s="62"/>
      <c r="HR70" s="62"/>
      <c r="HS70" s="62"/>
      <c r="HT70" s="62"/>
      <c r="HU70" s="62"/>
      <c r="HV70" s="62"/>
      <c r="HW70" s="62"/>
      <c r="HX70" s="62"/>
      <c r="HY70" s="62"/>
      <c r="HZ70" s="62"/>
      <c r="IA70" s="62"/>
      <c r="IB70" s="62"/>
      <c r="IC70" s="62"/>
      <c r="ID70" s="62"/>
      <c r="IE70" s="62"/>
      <c r="IF70" s="62"/>
      <c r="IG70" s="62"/>
      <c r="IH70" s="62"/>
      <c r="II70" s="62"/>
      <c r="IJ70" s="62"/>
      <c r="IK70" s="62"/>
      <c r="IL70" s="62"/>
      <c r="IM70" s="62"/>
      <c r="IN70" s="62"/>
      <c r="IO70" s="62"/>
      <c r="IP70" s="62"/>
      <c r="IQ70" s="62"/>
      <c r="IR70" s="62"/>
      <c r="IS70" s="62"/>
      <c r="IT70" s="62"/>
      <c r="IU70" s="62"/>
      <c r="IV70" s="62"/>
      <c r="IW70" s="62"/>
      <c r="IX70" s="62"/>
      <c r="IY70" s="62"/>
      <c r="IZ70" s="62"/>
      <c r="JA70" s="62"/>
      <c r="JB70" s="62"/>
      <c r="JC70" s="62"/>
      <c r="JD70" s="62"/>
      <c r="JE70" s="62"/>
      <c r="JF70" s="62"/>
      <c r="JG70" s="62"/>
      <c r="JH70" s="62"/>
      <c r="JI70" s="62"/>
      <c r="JJ70" s="62"/>
      <c r="JK70" s="62"/>
      <c r="JL70" s="62"/>
      <c r="JM70" s="62"/>
      <c r="JN70" s="62"/>
      <c r="JO70" s="62"/>
      <c r="JP70" s="62"/>
      <c r="JQ70" s="62"/>
      <c r="JR70" s="62"/>
      <c r="JS70" s="62"/>
      <c r="JT70" s="62"/>
      <c r="JU70" s="62"/>
      <c r="JV70" s="62"/>
      <c r="JW70" s="62"/>
      <c r="JX70" s="62"/>
      <c r="JY70" s="62"/>
      <c r="JZ70" s="62"/>
      <c r="KA70" s="62"/>
      <c r="KB70" s="62"/>
      <c r="KC70" s="62"/>
      <c r="KD70" s="62"/>
      <c r="KE70" s="62"/>
      <c r="KF70" s="62"/>
      <c r="KG70" s="62"/>
      <c r="KH70" s="62"/>
      <c r="KI70" s="62"/>
      <c r="KJ70" s="62"/>
      <c r="KK70" s="62"/>
      <c r="KL70" s="62"/>
      <c r="KM70" s="62"/>
      <c r="KN70" s="62"/>
      <c r="KO70" s="62"/>
      <c r="KP70" s="62"/>
      <c r="KQ70" s="62"/>
      <c r="KR70" s="62"/>
      <c r="KS70" s="62"/>
      <c r="KT70" s="62"/>
      <c r="KU70" s="62"/>
      <c r="KV70" s="62"/>
      <c r="KW70" s="62"/>
      <c r="KX70" s="62"/>
      <c r="KY70" s="62"/>
      <c r="KZ70" s="62"/>
      <c r="LA70" s="62"/>
      <c r="LB70" s="62"/>
      <c r="LC70" s="62"/>
      <c r="LD70" s="62"/>
      <c r="LE70" s="62"/>
      <c r="LF70" s="62"/>
      <c r="LG70" s="62"/>
      <c r="LH70" s="62"/>
      <c r="LI70" s="62"/>
      <c r="LJ70" s="62"/>
      <c r="LK70" s="62"/>
      <c r="LL70" s="62"/>
      <c r="LM70" s="62"/>
      <c r="LN70" s="62"/>
      <c r="LO70" s="62"/>
      <c r="LP70" s="62"/>
      <c r="LQ70" s="62"/>
      <c r="LR70" s="62"/>
      <c r="LS70" s="62"/>
      <c r="LT70" s="62"/>
      <c r="LU70" s="62"/>
      <c r="LV70" s="62"/>
      <c r="LW70" s="62"/>
      <c r="LX70" s="62"/>
      <c r="LY70" s="62"/>
      <c r="LZ70" s="62"/>
      <c r="MA70" s="62"/>
      <c r="MB70" s="62"/>
      <c r="MC70" s="62"/>
      <c r="MD70" s="62"/>
      <c r="ME70" s="62"/>
      <c r="MF70" s="62"/>
      <c r="MG70" s="62"/>
      <c r="MH70" s="62"/>
      <c r="MI70" s="62"/>
      <c r="MJ70" s="62"/>
      <c r="MK70" s="62"/>
      <c r="ML70" s="62"/>
      <c r="MM70" s="62"/>
      <c r="MN70" s="62"/>
      <c r="MO70" s="62"/>
      <c r="MP70" s="62"/>
      <c r="MQ70" s="62"/>
      <c r="MR70" s="62"/>
      <c r="MS70" s="62"/>
      <c r="MT70" s="62"/>
      <c r="MU70" s="62"/>
      <c r="MV70" s="62"/>
      <c r="MW70" s="62"/>
      <c r="MX70" s="62"/>
      <c r="MY70" s="62"/>
      <c r="MZ70" s="62"/>
      <c r="NA70" s="62"/>
      <c r="NB70" s="62"/>
      <c r="NC70" s="62"/>
      <c r="ND70" s="62"/>
      <c r="NE70" s="62"/>
      <c r="NF70" s="62"/>
      <c r="NG70" s="62"/>
      <c r="NH70" s="62"/>
    </row>
    <row r="71" spans="21:372" s="4" customFormat="1">
      <c r="U71" s="65"/>
      <c r="V71" s="65"/>
      <c r="W71" s="65"/>
      <c r="X71" s="65"/>
      <c r="Y71" s="65"/>
      <c r="Z71" s="65"/>
      <c r="AA71" s="65"/>
      <c r="AB71" s="65"/>
      <c r="AC71" s="65"/>
      <c r="AD71" s="65"/>
      <c r="AE71" s="65"/>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c r="DI71" s="62"/>
      <c r="DJ71" s="62"/>
      <c r="DK71" s="62"/>
      <c r="DL71" s="62"/>
      <c r="DM71" s="62"/>
      <c r="DN71" s="62"/>
      <c r="DO71" s="62"/>
      <c r="DP71" s="62"/>
      <c r="DQ71" s="62"/>
      <c r="DR71" s="62"/>
      <c r="DS71" s="62"/>
      <c r="DT71" s="62"/>
      <c r="DU71" s="62"/>
      <c r="DV71" s="62"/>
      <c r="DW71" s="62"/>
      <c r="DX71" s="62"/>
      <c r="DY71" s="62"/>
      <c r="DZ71" s="62"/>
      <c r="EA71" s="62"/>
      <c r="EB71" s="62"/>
      <c r="EC71" s="62"/>
      <c r="ED71" s="62"/>
      <c r="EE71" s="62"/>
      <c r="EF71" s="62"/>
      <c r="EG71" s="62"/>
      <c r="EH71" s="62"/>
      <c r="EI71" s="62"/>
      <c r="EJ71" s="62"/>
      <c r="EK71" s="62"/>
      <c r="EL71" s="62"/>
      <c r="EM71" s="62"/>
      <c r="EN71" s="62"/>
      <c r="EO71" s="62"/>
      <c r="EP71" s="62"/>
      <c r="EQ71" s="62"/>
      <c r="ER71" s="62"/>
      <c r="ES71" s="62"/>
      <c r="ET71" s="62"/>
      <c r="EU71" s="62"/>
      <c r="EV71" s="62"/>
      <c r="EW71" s="62"/>
      <c r="EX71" s="62"/>
      <c r="EY71" s="62"/>
      <c r="EZ71" s="62"/>
      <c r="FA71" s="62"/>
      <c r="FB71" s="62"/>
      <c r="FC71" s="62"/>
      <c r="FD71" s="62"/>
      <c r="FE71" s="62"/>
      <c r="FF71" s="62"/>
      <c r="FG71" s="62"/>
      <c r="FH71" s="62"/>
      <c r="FI71" s="62"/>
      <c r="FJ71" s="62"/>
      <c r="FK71" s="62"/>
      <c r="FL71" s="62"/>
      <c r="FM71" s="62"/>
      <c r="FN71" s="62"/>
      <c r="FO71" s="62"/>
      <c r="FP71" s="62"/>
      <c r="FQ71" s="62"/>
      <c r="FR71" s="62"/>
      <c r="FS71" s="62"/>
      <c r="FT71" s="62"/>
      <c r="FU71" s="62"/>
      <c r="FV71" s="62"/>
      <c r="FW71" s="62"/>
      <c r="FX71" s="62"/>
      <c r="FY71" s="62"/>
      <c r="FZ71" s="62"/>
      <c r="GA71" s="62"/>
      <c r="GB71" s="62"/>
      <c r="GC71" s="62"/>
      <c r="GD71" s="62"/>
      <c r="GE71" s="62"/>
      <c r="GF71" s="62"/>
      <c r="GG71" s="62"/>
      <c r="GH71" s="62"/>
      <c r="GI71" s="62"/>
      <c r="GJ71" s="62"/>
      <c r="GK71" s="62"/>
      <c r="GL71" s="62"/>
      <c r="GM71" s="62"/>
      <c r="GN71" s="62"/>
      <c r="GO71" s="62"/>
      <c r="GP71" s="62"/>
      <c r="GQ71" s="62"/>
      <c r="GR71" s="62"/>
      <c r="GS71" s="62"/>
      <c r="GT71" s="62"/>
      <c r="GU71" s="62"/>
      <c r="GV71" s="62"/>
      <c r="GW71" s="62"/>
      <c r="GX71" s="62"/>
      <c r="GY71" s="62"/>
      <c r="GZ71" s="62"/>
      <c r="HA71" s="62"/>
      <c r="HB71" s="62"/>
      <c r="HC71" s="62"/>
      <c r="HD71" s="62"/>
      <c r="HE71" s="62"/>
      <c r="HF71" s="62"/>
      <c r="HG71" s="62"/>
      <c r="HH71" s="62"/>
      <c r="HI71" s="62"/>
      <c r="HJ71" s="62"/>
      <c r="HK71" s="62"/>
      <c r="HL71" s="62"/>
      <c r="HM71" s="62"/>
      <c r="HN71" s="62"/>
      <c r="HO71" s="62"/>
      <c r="HP71" s="62"/>
      <c r="HQ71" s="62"/>
      <c r="HR71" s="62"/>
      <c r="HS71" s="62"/>
      <c r="HT71" s="62"/>
      <c r="HU71" s="62"/>
      <c r="HV71" s="62"/>
      <c r="HW71" s="62"/>
      <c r="HX71" s="62"/>
      <c r="HY71" s="62"/>
      <c r="HZ71" s="62"/>
      <c r="IA71" s="62"/>
      <c r="IB71" s="62"/>
      <c r="IC71" s="62"/>
      <c r="ID71" s="62"/>
      <c r="IE71" s="62"/>
      <c r="IF71" s="62"/>
      <c r="IG71" s="62"/>
      <c r="IH71" s="62"/>
      <c r="II71" s="62"/>
      <c r="IJ71" s="62"/>
      <c r="IK71" s="62"/>
      <c r="IL71" s="62"/>
      <c r="IM71" s="62"/>
      <c r="IN71" s="62"/>
      <c r="IO71" s="62"/>
      <c r="IP71" s="62"/>
      <c r="IQ71" s="62"/>
      <c r="IR71" s="62"/>
      <c r="IS71" s="62"/>
      <c r="IT71" s="62"/>
      <c r="IU71" s="62"/>
      <c r="IV71" s="62"/>
      <c r="IW71" s="62"/>
      <c r="IX71" s="62"/>
      <c r="IY71" s="62"/>
      <c r="IZ71" s="62"/>
      <c r="JA71" s="62"/>
      <c r="JB71" s="62"/>
      <c r="JC71" s="62"/>
      <c r="JD71" s="62"/>
      <c r="JE71" s="62"/>
      <c r="JF71" s="62"/>
      <c r="JG71" s="62"/>
      <c r="JH71" s="62"/>
      <c r="JI71" s="62"/>
      <c r="JJ71" s="62"/>
      <c r="JK71" s="62"/>
      <c r="JL71" s="62"/>
      <c r="JM71" s="62"/>
      <c r="JN71" s="62"/>
      <c r="JO71" s="62"/>
      <c r="JP71" s="62"/>
      <c r="JQ71" s="62"/>
      <c r="JR71" s="62"/>
      <c r="JS71" s="62"/>
      <c r="JT71" s="62"/>
      <c r="JU71" s="62"/>
      <c r="JV71" s="62"/>
      <c r="JW71" s="62"/>
      <c r="JX71" s="62"/>
      <c r="JY71" s="62"/>
      <c r="JZ71" s="62"/>
      <c r="KA71" s="62"/>
      <c r="KB71" s="62"/>
      <c r="KC71" s="62"/>
      <c r="KD71" s="62"/>
      <c r="KE71" s="62"/>
      <c r="KF71" s="62"/>
      <c r="KG71" s="62"/>
      <c r="KH71" s="62"/>
      <c r="KI71" s="62"/>
      <c r="KJ71" s="62"/>
      <c r="KK71" s="62"/>
      <c r="KL71" s="62"/>
      <c r="KM71" s="62"/>
      <c r="KN71" s="62"/>
      <c r="KO71" s="62"/>
      <c r="KP71" s="62"/>
      <c r="KQ71" s="62"/>
      <c r="KR71" s="62"/>
      <c r="KS71" s="62"/>
      <c r="KT71" s="62"/>
      <c r="KU71" s="62"/>
      <c r="KV71" s="62"/>
      <c r="KW71" s="62"/>
      <c r="KX71" s="62"/>
      <c r="KY71" s="62"/>
      <c r="KZ71" s="62"/>
      <c r="LA71" s="62"/>
      <c r="LB71" s="62"/>
      <c r="LC71" s="62"/>
      <c r="LD71" s="62"/>
      <c r="LE71" s="62"/>
      <c r="LF71" s="62"/>
      <c r="LG71" s="62"/>
      <c r="LH71" s="62"/>
      <c r="LI71" s="62"/>
      <c r="LJ71" s="62"/>
      <c r="LK71" s="62"/>
      <c r="LL71" s="62"/>
      <c r="LM71" s="62"/>
      <c r="LN71" s="62"/>
      <c r="LO71" s="62"/>
      <c r="LP71" s="62"/>
      <c r="LQ71" s="62"/>
      <c r="LR71" s="62"/>
      <c r="LS71" s="62"/>
      <c r="LT71" s="62"/>
      <c r="LU71" s="62"/>
      <c r="LV71" s="62"/>
      <c r="LW71" s="62"/>
      <c r="LX71" s="62"/>
      <c r="LY71" s="62"/>
      <c r="LZ71" s="62"/>
      <c r="MA71" s="62"/>
      <c r="MB71" s="62"/>
      <c r="MC71" s="62"/>
      <c r="MD71" s="62"/>
      <c r="ME71" s="62"/>
      <c r="MF71" s="62"/>
      <c r="MG71" s="62"/>
      <c r="MH71" s="62"/>
      <c r="MI71" s="62"/>
      <c r="MJ71" s="62"/>
      <c r="MK71" s="62"/>
      <c r="ML71" s="62"/>
      <c r="MM71" s="62"/>
      <c r="MN71" s="62"/>
      <c r="MO71" s="62"/>
      <c r="MP71" s="62"/>
      <c r="MQ71" s="62"/>
      <c r="MR71" s="62"/>
      <c r="MS71" s="62"/>
      <c r="MT71" s="62"/>
      <c r="MU71" s="62"/>
      <c r="MV71" s="62"/>
      <c r="MW71" s="62"/>
      <c r="MX71" s="62"/>
      <c r="MY71" s="62"/>
      <c r="MZ71" s="62"/>
      <c r="NA71" s="62"/>
      <c r="NB71" s="62"/>
      <c r="NC71" s="62"/>
      <c r="ND71" s="62"/>
      <c r="NE71" s="62"/>
      <c r="NF71" s="62"/>
      <c r="NG71" s="62"/>
      <c r="NH71" s="62"/>
    </row>
    <row r="72" spans="21:372" s="4" customFormat="1">
      <c r="U72" s="65"/>
      <c r="V72" s="65"/>
      <c r="W72" s="65"/>
      <c r="X72" s="65"/>
      <c r="Y72" s="65"/>
      <c r="Z72" s="65"/>
      <c r="AA72" s="65"/>
      <c r="AB72" s="65"/>
      <c r="AC72" s="65"/>
      <c r="AD72" s="65"/>
      <c r="AE72" s="65"/>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c r="EO72" s="62"/>
      <c r="EP72" s="62"/>
      <c r="EQ72" s="62"/>
      <c r="ER72" s="62"/>
      <c r="ES72" s="62"/>
      <c r="ET72" s="62"/>
      <c r="EU72" s="62"/>
      <c r="EV72" s="62"/>
      <c r="EW72" s="62"/>
      <c r="EX72" s="62"/>
      <c r="EY72" s="62"/>
      <c r="EZ72" s="62"/>
      <c r="FA72" s="62"/>
      <c r="FB72" s="62"/>
      <c r="FC72" s="62"/>
      <c r="FD72" s="62"/>
      <c r="FE72" s="62"/>
      <c r="FF72" s="62"/>
      <c r="FG72" s="62"/>
      <c r="FH72" s="62"/>
      <c r="FI72" s="62"/>
      <c r="FJ72" s="62"/>
      <c r="FK72" s="62"/>
      <c r="FL72" s="62"/>
      <c r="FM72" s="62"/>
      <c r="FN72" s="62"/>
      <c r="FO72" s="62"/>
      <c r="FP72" s="62"/>
      <c r="FQ72" s="62"/>
      <c r="FR72" s="62"/>
      <c r="FS72" s="62"/>
      <c r="FT72" s="62"/>
      <c r="FU72" s="62"/>
      <c r="FV72" s="62"/>
      <c r="FW72" s="62"/>
      <c r="FX72" s="62"/>
      <c r="FY72" s="62"/>
      <c r="FZ72" s="62"/>
      <c r="GA72" s="62"/>
      <c r="GB72" s="62"/>
      <c r="GC72" s="62"/>
      <c r="GD72" s="62"/>
      <c r="GE72" s="62"/>
      <c r="GF72" s="62"/>
      <c r="GG72" s="62"/>
      <c r="GH72" s="62"/>
      <c r="GI72" s="62"/>
      <c r="GJ72" s="62"/>
      <c r="GK72" s="62"/>
      <c r="GL72" s="62"/>
      <c r="GM72" s="62"/>
      <c r="GN72" s="62"/>
      <c r="GO72" s="62"/>
      <c r="GP72" s="62"/>
      <c r="GQ72" s="62"/>
      <c r="GR72" s="62"/>
      <c r="GS72" s="62"/>
      <c r="GT72" s="62"/>
      <c r="GU72" s="62"/>
      <c r="GV72" s="62"/>
      <c r="GW72" s="62"/>
      <c r="GX72" s="62"/>
      <c r="GY72" s="62"/>
      <c r="GZ72" s="62"/>
      <c r="HA72" s="62"/>
      <c r="HB72" s="62"/>
      <c r="HC72" s="62"/>
      <c r="HD72" s="62"/>
      <c r="HE72" s="62"/>
      <c r="HF72" s="62"/>
      <c r="HG72" s="62"/>
      <c r="HH72" s="62"/>
      <c r="HI72" s="62"/>
      <c r="HJ72" s="62"/>
      <c r="HK72" s="62"/>
      <c r="HL72" s="62"/>
      <c r="HM72" s="62"/>
      <c r="HN72" s="62"/>
      <c r="HO72" s="62"/>
      <c r="HP72" s="62"/>
      <c r="HQ72" s="62"/>
      <c r="HR72" s="62"/>
      <c r="HS72" s="62"/>
      <c r="HT72" s="62"/>
      <c r="HU72" s="62"/>
      <c r="HV72" s="62"/>
      <c r="HW72" s="62"/>
      <c r="HX72" s="62"/>
      <c r="HY72" s="62"/>
      <c r="HZ72" s="62"/>
      <c r="IA72" s="62"/>
      <c r="IB72" s="62"/>
      <c r="IC72" s="62"/>
      <c r="ID72" s="62"/>
      <c r="IE72" s="62"/>
      <c r="IF72" s="62"/>
      <c r="IG72" s="62"/>
      <c r="IH72" s="62"/>
      <c r="II72" s="62"/>
      <c r="IJ72" s="62"/>
      <c r="IK72" s="62"/>
      <c r="IL72" s="62"/>
      <c r="IM72" s="62"/>
      <c r="IN72" s="62"/>
      <c r="IO72" s="62"/>
      <c r="IP72" s="62"/>
      <c r="IQ72" s="62"/>
      <c r="IR72" s="62"/>
      <c r="IS72" s="62"/>
      <c r="IT72" s="62"/>
      <c r="IU72" s="62"/>
      <c r="IV72" s="62"/>
      <c r="IW72" s="62"/>
      <c r="IX72" s="62"/>
      <c r="IY72" s="62"/>
      <c r="IZ72" s="62"/>
      <c r="JA72" s="62"/>
      <c r="JB72" s="62"/>
      <c r="JC72" s="62"/>
      <c r="JD72" s="62"/>
      <c r="JE72" s="62"/>
      <c r="JF72" s="62"/>
      <c r="JG72" s="62"/>
      <c r="JH72" s="62"/>
      <c r="JI72" s="62"/>
      <c r="JJ72" s="62"/>
      <c r="JK72" s="62"/>
      <c r="JL72" s="62"/>
      <c r="JM72" s="62"/>
      <c r="JN72" s="62"/>
      <c r="JO72" s="62"/>
      <c r="JP72" s="62"/>
      <c r="JQ72" s="62"/>
      <c r="JR72" s="62"/>
      <c r="JS72" s="62"/>
      <c r="JT72" s="62"/>
      <c r="JU72" s="62"/>
      <c r="JV72" s="62"/>
      <c r="JW72" s="62"/>
      <c r="JX72" s="62"/>
      <c r="JY72" s="62"/>
      <c r="JZ72" s="62"/>
      <c r="KA72" s="62"/>
      <c r="KB72" s="62"/>
      <c r="KC72" s="62"/>
      <c r="KD72" s="62"/>
      <c r="KE72" s="62"/>
      <c r="KF72" s="62"/>
      <c r="KG72" s="62"/>
      <c r="KH72" s="62"/>
      <c r="KI72" s="62"/>
      <c r="KJ72" s="62"/>
      <c r="KK72" s="62"/>
      <c r="KL72" s="62"/>
      <c r="KM72" s="62"/>
      <c r="KN72" s="62"/>
      <c r="KO72" s="62"/>
      <c r="KP72" s="62"/>
      <c r="KQ72" s="62"/>
      <c r="KR72" s="62"/>
      <c r="KS72" s="62"/>
      <c r="KT72" s="62"/>
      <c r="KU72" s="62"/>
      <c r="KV72" s="62"/>
      <c r="KW72" s="62"/>
      <c r="KX72" s="62"/>
      <c r="KY72" s="62"/>
      <c r="KZ72" s="62"/>
      <c r="LA72" s="62"/>
      <c r="LB72" s="62"/>
      <c r="LC72" s="62"/>
      <c r="LD72" s="62"/>
      <c r="LE72" s="62"/>
      <c r="LF72" s="62"/>
      <c r="LG72" s="62"/>
      <c r="LH72" s="62"/>
      <c r="LI72" s="62"/>
      <c r="LJ72" s="62"/>
      <c r="LK72" s="62"/>
      <c r="LL72" s="62"/>
      <c r="LM72" s="62"/>
      <c r="LN72" s="62"/>
      <c r="LO72" s="62"/>
      <c r="LP72" s="62"/>
      <c r="LQ72" s="62"/>
      <c r="LR72" s="62"/>
      <c r="LS72" s="62"/>
      <c r="LT72" s="62"/>
      <c r="LU72" s="62"/>
      <c r="LV72" s="62"/>
      <c r="LW72" s="62"/>
      <c r="LX72" s="62"/>
      <c r="LY72" s="62"/>
      <c r="LZ72" s="62"/>
      <c r="MA72" s="62"/>
      <c r="MB72" s="62"/>
      <c r="MC72" s="62"/>
      <c r="MD72" s="62"/>
      <c r="ME72" s="62"/>
      <c r="MF72" s="62"/>
      <c r="MG72" s="62"/>
      <c r="MH72" s="62"/>
      <c r="MI72" s="62"/>
      <c r="MJ72" s="62"/>
      <c r="MK72" s="62"/>
      <c r="ML72" s="62"/>
      <c r="MM72" s="62"/>
      <c r="MN72" s="62"/>
      <c r="MO72" s="62"/>
      <c r="MP72" s="62"/>
      <c r="MQ72" s="62"/>
      <c r="MR72" s="62"/>
      <c r="MS72" s="62"/>
      <c r="MT72" s="62"/>
      <c r="MU72" s="62"/>
      <c r="MV72" s="62"/>
      <c r="MW72" s="62"/>
      <c r="MX72" s="62"/>
      <c r="MY72" s="62"/>
      <c r="MZ72" s="62"/>
      <c r="NA72" s="62"/>
      <c r="NB72" s="62"/>
      <c r="NC72" s="62"/>
      <c r="ND72" s="62"/>
      <c r="NE72" s="62"/>
      <c r="NF72" s="62"/>
      <c r="NG72" s="62"/>
      <c r="NH72" s="62"/>
    </row>
    <row r="73" spans="21:372" s="4" customFormat="1">
      <c r="U73" s="65"/>
      <c r="V73" s="65"/>
      <c r="W73" s="65"/>
      <c r="X73" s="65"/>
      <c r="Y73" s="65"/>
      <c r="Z73" s="65"/>
      <c r="AA73" s="65"/>
      <c r="AB73" s="65"/>
      <c r="AC73" s="65"/>
      <c r="AD73" s="65"/>
      <c r="AE73" s="65"/>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c r="DV73" s="62"/>
      <c r="DW73" s="62"/>
      <c r="DX73" s="62"/>
      <c r="DY73" s="62"/>
      <c r="DZ73" s="62"/>
      <c r="EA73" s="62"/>
      <c r="EB73" s="62"/>
      <c r="EC73" s="62"/>
      <c r="ED73" s="62"/>
      <c r="EE73" s="62"/>
      <c r="EF73" s="62"/>
      <c r="EG73" s="62"/>
      <c r="EH73" s="62"/>
      <c r="EI73" s="62"/>
      <c r="EJ73" s="62"/>
      <c r="EK73" s="62"/>
      <c r="EL73" s="62"/>
      <c r="EM73" s="62"/>
      <c r="EN73" s="62"/>
      <c r="EO73" s="62"/>
      <c r="EP73" s="62"/>
      <c r="EQ73" s="62"/>
      <c r="ER73" s="62"/>
      <c r="ES73" s="62"/>
      <c r="ET73" s="62"/>
      <c r="EU73" s="62"/>
      <c r="EV73" s="62"/>
      <c r="EW73" s="62"/>
      <c r="EX73" s="62"/>
      <c r="EY73" s="62"/>
      <c r="EZ73" s="62"/>
      <c r="FA73" s="62"/>
      <c r="FB73" s="62"/>
      <c r="FC73" s="62"/>
      <c r="FD73" s="62"/>
      <c r="FE73" s="62"/>
      <c r="FF73" s="62"/>
      <c r="FG73" s="62"/>
      <c r="FH73" s="62"/>
      <c r="FI73" s="62"/>
      <c r="FJ73" s="62"/>
      <c r="FK73" s="62"/>
      <c r="FL73" s="62"/>
      <c r="FM73" s="62"/>
      <c r="FN73" s="62"/>
      <c r="FO73" s="62"/>
      <c r="FP73" s="62"/>
      <c r="FQ73" s="62"/>
      <c r="FR73" s="62"/>
      <c r="FS73" s="62"/>
      <c r="FT73" s="62"/>
      <c r="FU73" s="62"/>
      <c r="FV73" s="62"/>
      <c r="FW73" s="62"/>
      <c r="FX73" s="62"/>
      <c r="FY73" s="62"/>
      <c r="FZ73" s="62"/>
      <c r="GA73" s="62"/>
      <c r="GB73" s="62"/>
      <c r="GC73" s="62"/>
      <c r="GD73" s="62"/>
      <c r="GE73" s="62"/>
      <c r="GF73" s="62"/>
      <c r="GG73" s="62"/>
      <c r="GH73" s="62"/>
      <c r="GI73" s="62"/>
      <c r="GJ73" s="62"/>
      <c r="GK73" s="62"/>
      <c r="GL73" s="62"/>
      <c r="GM73" s="62"/>
      <c r="GN73" s="62"/>
      <c r="GO73" s="62"/>
      <c r="GP73" s="62"/>
      <c r="GQ73" s="62"/>
      <c r="GR73" s="62"/>
      <c r="GS73" s="62"/>
      <c r="GT73" s="62"/>
      <c r="GU73" s="62"/>
      <c r="GV73" s="62"/>
      <c r="GW73" s="62"/>
      <c r="GX73" s="62"/>
      <c r="GY73" s="62"/>
      <c r="GZ73" s="62"/>
      <c r="HA73" s="62"/>
      <c r="HB73" s="62"/>
      <c r="HC73" s="62"/>
      <c r="HD73" s="62"/>
      <c r="HE73" s="62"/>
      <c r="HF73" s="62"/>
      <c r="HG73" s="62"/>
      <c r="HH73" s="62"/>
      <c r="HI73" s="62"/>
      <c r="HJ73" s="62"/>
      <c r="HK73" s="62"/>
      <c r="HL73" s="62"/>
      <c r="HM73" s="62"/>
      <c r="HN73" s="62"/>
      <c r="HO73" s="62"/>
      <c r="HP73" s="62"/>
      <c r="HQ73" s="62"/>
      <c r="HR73" s="62"/>
      <c r="HS73" s="62"/>
      <c r="HT73" s="62"/>
      <c r="HU73" s="62"/>
      <c r="HV73" s="62"/>
      <c r="HW73" s="62"/>
      <c r="HX73" s="62"/>
      <c r="HY73" s="62"/>
      <c r="HZ73" s="62"/>
      <c r="IA73" s="62"/>
      <c r="IB73" s="62"/>
      <c r="IC73" s="62"/>
      <c r="ID73" s="62"/>
      <c r="IE73" s="62"/>
      <c r="IF73" s="62"/>
      <c r="IG73" s="62"/>
      <c r="IH73" s="62"/>
      <c r="II73" s="62"/>
      <c r="IJ73" s="62"/>
      <c r="IK73" s="62"/>
      <c r="IL73" s="62"/>
      <c r="IM73" s="62"/>
      <c r="IN73" s="62"/>
      <c r="IO73" s="62"/>
      <c r="IP73" s="62"/>
      <c r="IQ73" s="62"/>
      <c r="IR73" s="62"/>
      <c r="IS73" s="62"/>
      <c r="IT73" s="62"/>
      <c r="IU73" s="62"/>
      <c r="IV73" s="62"/>
      <c r="IW73" s="62"/>
      <c r="IX73" s="62"/>
      <c r="IY73" s="62"/>
      <c r="IZ73" s="62"/>
      <c r="JA73" s="62"/>
      <c r="JB73" s="62"/>
      <c r="JC73" s="62"/>
      <c r="JD73" s="62"/>
      <c r="JE73" s="62"/>
      <c r="JF73" s="62"/>
      <c r="JG73" s="62"/>
      <c r="JH73" s="62"/>
      <c r="JI73" s="62"/>
      <c r="JJ73" s="62"/>
      <c r="JK73" s="62"/>
      <c r="JL73" s="62"/>
      <c r="JM73" s="62"/>
      <c r="JN73" s="62"/>
      <c r="JO73" s="62"/>
      <c r="JP73" s="62"/>
      <c r="JQ73" s="62"/>
      <c r="JR73" s="62"/>
      <c r="JS73" s="62"/>
      <c r="JT73" s="62"/>
      <c r="JU73" s="62"/>
      <c r="JV73" s="62"/>
      <c r="JW73" s="62"/>
      <c r="JX73" s="62"/>
      <c r="JY73" s="62"/>
      <c r="JZ73" s="62"/>
      <c r="KA73" s="62"/>
      <c r="KB73" s="62"/>
      <c r="KC73" s="62"/>
      <c r="KD73" s="62"/>
      <c r="KE73" s="62"/>
      <c r="KF73" s="62"/>
      <c r="KG73" s="62"/>
      <c r="KH73" s="62"/>
      <c r="KI73" s="62"/>
      <c r="KJ73" s="62"/>
      <c r="KK73" s="62"/>
      <c r="KL73" s="62"/>
      <c r="KM73" s="62"/>
      <c r="KN73" s="62"/>
      <c r="KO73" s="62"/>
      <c r="KP73" s="62"/>
      <c r="KQ73" s="62"/>
      <c r="KR73" s="62"/>
      <c r="KS73" s="62"/>
      <c r="KT73" s="62"/>
      <c r="KU73" s="62"/>
      <c r="KV73" s="62"/>
      <c r="KW73" s="62"/>
      <c r="KX73" s="62"/>
      <c r="KY73" s="62"/>
      <c r="KZ73" s="62"/>
      <c r="LA73" s="62"/>
      <c r="LB73" s="62"/>
      <c r="LC73" s="62"/>
      <c r="LD73" s="62"/>
      <c r="LE73" s="62"/>
      <c r="LF73" s="62"/>
      <c r="LG73" s="62"/>
      <c r="LH73" s="62"/>
      <c r="LI73" s="62"/>
      <c r="LJ73" s="62"/>
      <c r="LK73" s="62"/>
      <c r="LL73" s="62"/>
      <c r="LM73" s="62"/>
      <c r="LN73" s="62"/>
      <c r="LO73" s="62"/>
      <c r="LP73" s="62"/>
      <c r="LQ73" s="62"/>
      <c r="LR73" s="62"/>
      <c r="LS73" s="62"/>
      <c r="LT73" s="62"/>
      <c r="LU73" s="62"/>
      <c r="LV73" s="62"/>
      <c r="LW73" s="62"/>
      <c r="LX73" s="62"/>
      <c r="LY73" s="62"/>
      <c r="LZ73" s="62"/>
      <c r="MA73" s="62"/>
      <c r="MB73" s="62"/>
      <c r="MC73" s="62"/>
      <c r="MD73" s="62"/>
      <c r="ME73" s="62"/>
      <c r="MF73" s="62"/>
      <c r="MG73" s="62"/>
      <c r="MH73" s="62"/>
      <c r="MI73" s="62"/>
      <c r="MJ73" s="62"/>
      <c r="MK73" s="62"/>
      <c r="ML73" s="62"/>
      <c r="MM73" s="62"/>
      <c r="MN73" s="62"/>
      <c r="MO73" s="62"/>
      <c r="MP73" s="62"/>
      <c r="MQ73" s="62"/>
      <c r="MR73" s="62"/>
      <c r="MS73" s="62"/>
      <c r="MT73" s="62"/>
      <c r="MU73" s="62"/>
      <c r="MV73" s="62"/>
      <c r="MW73" s="62"/>
      <c r="MX73" s="62"/>
      <c r="MY73" s="62"/>
      <c r="MZ73" s="62"/>
      <c r="NA73" s="62"/>
      <c r="NB73" s="62"/>
      <c r="NC73" s="62"/>
      <c r="ND73" s="62"/>
      <c r="NE73" s="62"/>
      <c r="NF73" s="62"/>
      <c r="NG73" s="62"/>
      <c r="NH73" s="62"/>
    </row>
    <row r="74" spans="21:372" s="4" customFormat="1">
      <c r="U74" s="65"/>
      <c r="V74" s="65"/>
      <c r="W74" s="65"/>
      <c r="X74" s="65"/>
      <c r="Y74" s="65"/>
      <c r="Z74" s="65"/>
      <c r="AA74" s="65"/>
      <c r="AB74" s="65"/>
      <c r="AC74" s="65"/>
      <c r="AD74" s="65"/>
      <c r="AE74" s="65"/>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c r="CS74" s="62"/>
      <c r="CT74" s="62"/>
      <c r="CU74" s="62"/>
      <c r="CV74" s="62"/>
      <c r="CW74" s="62"/>
      <c r="CX74" s="62"/>
      <c r="CY74" s="62"/>
      <c r="CZ74" s="62"/>
      <c r="DA74" s="62"/>
      <c r="DB74" s="62"/>
      <c r="DC74" s="62"/>
      <c r="DD74" s="62"/>
      <c r="DE74" s="62"/>
      <c r="DF74" s="62"/>
      <c r="DG74" s="62"/>
      <c r="DH74" s="62"/>
      <c r="DI74" s="62"/>
      <c r="DJ74" s="62"/>
      <c r="DK74" s="62"/>
      <c r="DL74" s="62"/>
      <c r="DM74" s="62"/>
      <c r="DN74" s="62"/>
      <c r="DO74" s="62"/>
      <c r="DP74" s="62"/>
      <c r="DQ74" s="62"/>
      <c r="DR74" s="62"/>
      <c r="DS74" s="62"/>
      <c r="DT74" s="62"/>
      <c r="DU74" s="62"/>
      <c r="DV74" s="62"/>
      <c r="DW74" s="62"/>
      <c r="DX74" s="62"/>
      <c r="DY74" s="62"/>
      <c r="DZ74" s="62"/>
      <c r="EA74" s="62"/>
      <c r="EB74" s="62"/>
      <c r="EC74" s="62"/>
      <c r="ED74" s="62"/>
      <c r="EE74" s="62"/>
      <c r="EF74" s="62"/>
      <c r="EG74" s="62"/>
      <c r="EH74" s="62"/>
      <c r="EI74" s="62"/>
      <c r="EJ74" s="62"/>
      <c r="EK74" s="62"/>
      <c r="EL74" s="62"/>
      <c r="EM74" s="62"/>
      <c r="EN74" s="62"/>
      <c r="EO74" s="62"/>
      <c r="EP74" s="62"/>
      <c r="EQ74" s="62"/>
      <c r="ER74" s="62"/>
      <c r="ES74" s="62"/>
      <c r="ET74" s="62"/>
      <c r="EU74" s="62"/>
      <c r="EV74" s="62"/>
      <c r="EW74" s="62"/>
      <c r="EX74" s="62"/>
      <c r="EY74" s="62"/>
      <c r="EZ74" s="62"/>
      <c r="FA74" s="62"/>
      <c r="FB74" s="62"/>
      <c r="FC74" s="62"/>
      <c r="FD74" s="62"/>
      <c r="FE74" s="62"/>
      <c r="FF74" s="62"/>
      <c r="FG74" s="62"/>
      <c r="FH74" s="62"/>
      <c r="FI74" s="62"/>
      <c r="FJ74" s="62"/>
      <c r="FK74" s="62"/>
      <c r="FL74" s="62"/>
      <c r="FM74" s="62"/>
      <c r="FN74" s="62"/>
      <c r="FO74" s="62"/>
      <c r="FP74" s="62"/>
      <c r="FQ74" s="62"/>
      <c r="FR74" s="62"/>
      <c r="FS74" s="62"/>
      <c r="FT74" s="62"/>
      <c r="FU74" s="62"/>
      <c r="FV74" s="62"/>
      <c r="FW74" s="62"/>
      <c r="FX74" s="62"/>
      <c r="FY74" s="62"/>
      <c r="FZ74" s="62"/>
      <c r="GA74" s="62"/>
      <c r="GB74" s="62"/>
      <c r="GC74" s="62"/>
      <c r="GD74" s="62"/>
      <c r="GE74" s="62"/>
      <c r="GF74" s="62"/>
      <c r="GG74" s="62"/>
      <c r="GH74" s="62"/>
      <c r="GI74" s="62"/>
      <c r="GJ74" s="62"/>
      <c r="GK74" s="62"/>
      <c r="GL74" s="62"/>
      <c r="GM74" s="62"/>
      <c r="GN74" s="62"/>
      <c r="GO74" s="62"/>
      <c r="GP74" s="62"/>
      <c r="GQ74" s="62"/>
      <c r="GR74" s="62"/>
      <c r="GS74" s="62"/>
      <c r="GT74" s="62"/>
      <c r="GU74" s="62"/>
      <c r="GV74" s="62"/>
      <c r="GW74" s="62"/>
      <c r="GX74" s="62"/>
      <c r="GY74" s="62"/>
      <c r="GZ74" s="62"/>
      <c r="HA74" s="62"/>
      <c r="HB74" s="62"/>
      <c r="HC74" s="62"/>
      <c r="HD74" s="62"/>
      <c r="HE74" s="62"/>
      <c r="HF74" s="62"/>
      <c r="HG74" s="62"/>
      <c r="HH74" s="62"/>
      <c r="HI74" s="62"/>
      <c r="HJ74" s="62"/>
      <c r="HK74" s="62"/>
      <c r="HL74" s="62"/>
      <c r="HM74" s="62"/>
      <c r="HN74" s="62"/>
      <c r="HO74" s="62"/>
      <c r="HP74" s="62"/>
      <c r="HQ74" s="62"/>
      <c r="HR74" s="62"/>
      <c r="HS74" s="62"/>
      <c r="HT74" s="62"/>
      <c r="HU74" s="62"/>
      <c r="HV74" s="62"/>
      <c r="HW74" s="62"/>
      <c r="HX74" s="62"/>
      <c r="HY74" s="62"/>
      <c r="HZ74" s="62"/>
      <c r="IA74" s="62"/>
      <c r="IB74" s="62"/>
      <c r="IC74" s="62"/>
      <c r="ID74" s="62"/>
      <c r="IE74" s="62"/>
      <c r="IF74" s="62"/>
      <c r="IG74" s="62"/>
      <c r="IH74" s="62"/>
      <c r="II74" s="62"/>
      <c r="IJ74" s="62"/>
      <c r="IK74" s="62"/>
      <c r="IL74" s="62"/>
      <c r="IM74" s="62"/>
      <c r="IN74" s="62"/>
      <c r="IO74" s="62"/>
      <c r="IP74" s="62"/>
      <c r="IQ74" s="62"/>
      <c r="IR74" s="62"/>
      <c r="IS74" s="62"/>
      <c r="IT74" s="62"/>
      <c r="IU74" s="62"/>
      <c r="IV74" s="62"/>
      <c r="IW74" s="62"/>
      <c r="IX74" s="62"/>
      <c r="IY74" s="62"/>
      <c r="IZ74" s="62"/>
      <c r="JA74" s="62"/>
      <c r="JB74" s="62"/>
      <c r="JC74" s="62"/>
      <c r="JD74" s="62"/>
      <c r="JE74" s="62"/>
      <c r="JF74" s="62"/>
      <c r="JG74" s="62"/>
      <c r="JH74" s="62"/>
      <c r="JI74" s="62"/>
      <c r="JJ74" s="62"/>
      <c r="JK74" s="62"/>
      <c r="JL74" s="62"/>
      <c r="JM74" s="62"/>
      <c r="JN74" s="62"/>
      <c r="JO74" s="62"/>
      <c r="JP74" s="62"/>
      <c r="JQ74" s="62"/>
      <c r="JR74" s="62"/>
      <c r="JS74" s="62"/>
      <c r="JT74" s="62"/>
      <c r="JU74" s="62"/>
      <c r="JV74" s="62"/>
      <c r="JW74" s="62"/>
      <c r="JX74" s="62"/>
      <c r="JY74" s="62"/>
      <c r="JZ74" s="62"/>
      <c r="KA74" s="62"/>
      <c r="KB74" s="62"/>
      <c r="KC74" s="62"/>
      <c r="KD74" s="62"/>
      <c r="KE74" s="62"/>
      <c r="KF74" s="62"/>
      <c r="KG74" s="62"/>
      <c r="KH74" s="62"/>
      <c r="KI74" s="62"/>
      <c r="KJ74" s="62"/>
      <c r="KK74" s="62"/>
      <c r="KL74" s="62"/>
      <c r="KM74" s="62"/>
      <c r="KN74" s="62"/>
      <c r="KO74" s="62"/>
      <c r="KP74" s="62"/>
      <c r="KQ74" s="62"/>
      <c r="KR74" s="62"/>
      <c r="KS74" s="62"/>
      <c r="KT74" s="62"/>
      <c r="KU74" s="62"/>
      <c r="KV74" s="62"/>
      <c r="KW74" s="62"/>
      <c r="KX74" s="62"/>
      <c r="KY74" s="62"/>
      <c r="KZ74" s="62"/>
      <c r="LA74" s="62"/>
      <c r="LB74" s="62"/>
      <c r="LC74" s="62"/>
      <c r="LD74" s="62"/>
      <c r="LE74" s="62"/>
      <c r="LF74" s="62"/>
      <c r="LG74" s="62"/>
      <c r="LH74" s="62"/>
      <c r="LI74" s="62"/>
      <c r="LJ74" s="62"/>
      <c r="LK74" s="62"/>
      <c r="LL74" s="62"/>
      <c r="LM74" s="62"/>
      <c r="LN74" s="62"/>
      <c r="LO74" s="62"/>
      <c r="LP74" s="62"/>
      <c r="LQ74" s="62"/>
      <c r="LR74" s="62"/>
      <c r="LS74" s="62"/>
      <c r="LT74" s="62"/>
      <c r="LU74" s="62"/>
      <c r="LV74" s="62"/>
      <c r="LW74" s="62"/>
      <c r="LX74" s="62"/>
      <c r="LY74" s="62"/>
      <c r="LZ74" s="62"/>
      <c r="MA74" s="62"/>
      <c r="MB74" s="62"/>
      <c r="MC74" s="62"/>
      <c r="MD74" s="62"/>
      <c r="ME74" s="62"/>
      <c r="MF74" s="62"/>
      <c r="MG74" s="62"/>
      <c r="MH74" s="62"/>
      <c r="MI74" s="62"/>
      <c r="MJ74" s="62"/>
      <c r="MK74" s="62"/>
      <c r="ML74" s="62"/>
      <c r="MM74" s="62"/>
      <c r="MN74" s="62"/>
      <c r="MO74" s="62"/>
      <c r="MP74" s="62"/>
      <c r="MQ74" s="62"/>
      <c r="MR74" s="62"/>
      <c r="MS74" s="62"/>
      <c r="MT74" s="62"/>
      <c r="MU74" s="62"/>
      <c r="MV74" s="62"/>
      <c r="MW74" s="62"/>
      <c r="MX74" s="62"/>
      <c r="MY74" s="62"/>
      <c r="MZ74" s="62"/>
      <c r="NA74" s="62"/>
      <c r="NB74" s="62"/>
      <c r="NC74" s="62"/>
      <c r="ND74" s="62"/>
      <c r="NE74" s="62"/>
      <c r="NF74" s="62"/>
      <c r="NG74" s="62"/>
      <c r="NH74" s="62"/>
    </row>
    <row r="75" spans="21:372" s="4" customFormat="1">
      <c r="U75" s="65"/>
      <c r="V75" s="65"/>
      <c r="W75" s="65"/>
      <c r="X75" s="65"/>
      <c r="Y75" s="65"/>
      <c r="Z75" s="65"/>
      <c r="AA75" s="65"/>
      <c r="AB75" s="65"/>
      <c r="AC75" s="65"/>
      <c r="AD75" s="65"/>
      <c r="AE75" s="65"/>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c r="EB75" s="62"/>
      <c r="EC75" s="62"/>
      <c r="ED75" s="62"/>
      <c r="EE75" s="62"/>
      <c r="EF75" s="62"/>
      <c r="EG75" s="62"/>
      <c r="EH75" s="62"/>
      <c r="EI75" s="62"/>
      <c r="EJ75" s="62"/>
      <c r="EK75" s="62"/>
      <c r="EL75" s="62"/>
      <c r="EM75" s="62"/>
      <c r="EN75" s="62"/>
      <c r="EO75" s="62"/>
      <c r="EP75" s="62"/>
      <c r="EQ75" s="62"/>
      <c r="ER75" s="62"/>
      <c r="ES75" s="62"/>
      <c r="ET75" s="62"/>
      <c r="EU75" s="62"/>
      <c r="EV75" s="62"/>
      <c r="EW75" s="62"/>
      <c r="EX75" s="62"/>
      <c r="EY75" s="62"/>
      <c r="EZ75" s="62"/>
      <c r="FA75" s="62"/>
      <c r="FB75" s="62"/>
      <c r="FC75" s="62"/>
      <c r="FD75" s="62"/>
      <c r="FE75" s="62"/>
      <c r="FF75" s="62"/>
      <c r="FG75" s="62"/>
      <c r="FH75" s="62"/>
      <c r="FI75" s="62"/>
      <c r="FJ75" s="62"/>
      <c r="FK75" s="62"/>
      <c r="FL75" s="62"/>
      <c r="FM75" s="62"/>
      <c r="FN75" s="62"/>
      <c r="FO75" s="62"/>
      <c r="FP75" s="62"/>
      <c r="FQ75" s="62"/>
      <c r="FR75" s="62"/>
      <c r="FS75" s="62"/>
      <c r="FT75" s="62"/>
      <c r="FU75" s="62"/>
      <c r="FV75" s="62"/>
      <c r="FW75" s="62"/>
      <c r="FX75" s="62"/>
      <c r="FY75" s="62"/>
      <c r="FZ75" s="62"/>
      <c r="GA75" s="62"/>
      <c r="GB75" s="62"/>
      <c r="GC75" s="62"/>
      <c r="GD75" s="62"/>
      <c r="GE75" s="62"/>
      <c r="GF75" s="62"/>
      <c r="GG75" s="62"/>
      <c r="GH75" s="62"/>
      <c r="GI75" s="62"/>
      <c r="GJ75" s="62"/>
      <c r="GK75" s="62"/>
      <c r="GL75" s="62"/>
      <c r="GM75" s="62"/>
      <c r="GN75" s="62"/>
      <c r="GO75" s="62"/>
      <c r="GP75" s="62"/>
      <c r="GQ75" s="62"/>
      <c r="GR75" s="62"/>
      <c r="GS75" s="62"/>
      <c r="GT75" s="62"/>
      <c r="GU75" s="62"/>
      <c r="GV75" s="62"/>
      <c r="GW75" s="62"/>
      <c r="GX75" s="62"/>
      <c r="GY75" s="62"/>
      <c r="GZ75" s="62"/>
      <c r="HA75" s="62"/>
      <c r="HB75" s="62"/>
      <c r="HC75" s="62"/>
      <c r="HD75" s="62"/>
      <c r="HE75" s="62"/>
      <c r="HF75" s="62"/>
      <c r="HG75" s="62"/>
      <c r="HH75" s="62"/>
      <c r="HI75" s="62"/>
      <c r="HJ75" s="62"/>
      <c r="HK75" s="62"/>
      <c r="HL75" s="62"/>
      <c r="HM75" s="62"/>
      <c r="HN75" s="62"/>
      <c r="HO75" s="62"/>
      <c r="HP75" s="62"/>
      <c r="HQ75" s="62"/>
      <c r="HR75" s="62"/>
      <c r="HS75" s="62"/>
      <c r="HT75" s="62"/>
      <c r="HU75" s="62"/>
      <c r="HV75" s="62"/>
      <c r="HW75" s="62"/>
      <c r="HX75" s="62"/>
      <c r="HY75" s="62"/>
      <c r="HZ75" s="62"/>
      <c r="IA75" s="62"/>
      <c r="IB75" s="62"/>
      <c r="IC75" s="62"/>
      <c r="ID75" s="62"/>
      <c r="IE75" s="62"/>
      <c r="IF75" s="62"/>
      <c r="IG75" s="62"/>
      <c r="IH75" s="62"/>
      <c r="II75" s="62"/>
      <c r="IJ75" s="62"/>
      <c r="IK75" s="62"/>
      <c r="IL75" s="62"/>
      <c r="IM75" s="62"/>
      <c r="IN75" s="62"/>
      <c r="IO75" s="62"/>
      <c r="IP75" s="62"/>
      <c r="IQ75" s="62"/>
      <c r="IR75" s="62"/>
      <c r="IS75" s="62"/>
      <c r="IT75" s="62"/>
      <c r="IU75" s="62"/>
      <c r="IV75" s="62"/>
      <c r="IW75" s="62"/>
      <c r="IX75" s="62"/>
      <c r="IY75" s="62"/>
      <c r="IZ75" s="62"/>
      <c r="JA75" s="62"/>
      <c r="JB75" s="62"/>
      <c r="JC75" s="62"/>
      <c r="JD75" s="62"/>
      <c r="JE75" s="62"/>
      <c r="JF75" s="62"/>
      <c r="JG75" s="62"/>
      <c r="JH75" s="62"/>
      <c r="JI75" s="62"/>
      <c r="JJ75" s="62"/>
      <c r="JK75" s="62"/>
      <c r="JL75" s="62"/>
      <c r="JM75" s="62"/>
      <c r="JN75" s="62"/>
      <c r="JO75" s="62"/>
      <c r="JP75" s="62"/>
      <c r="JQ75" s="62"/>
      <c r="JR75" s="62"/>
      <c r="JS75" s="62"/>
      <c r="JT75" s="62"/>
      <c r="JU75" s="62"/>
      <c r="JV75" s="62"/>
      <c r="JW75" s="62"/>
      <c r="JX75" s="62"/>
      <c r="JY75" s="62"/>
      <c r="JZ75" s="62"/>
      <c r="KA75" s="62"/>
      <c r="KB75" s="62"/>
      <c r="KC75" s="62"/>
      <c r="KD75" s="62"/>
      <c r="KE75" s="62"/>
      <c r="KF75" s="62"/>
      <c r="KG75" s="62"/>
      <c r="KH75" s="62"/>
      <c r="KI75" s="62"/>
      <c r="KJ75" s="62"/>
      <c r="KK75" s="62"/>
      <c r="KL75" s="62"/>
      <c r="KM75" s="62"/>
      <c r="KN75" s="62"/>
      <c r="KO75" s="62"/>
      <c r="KP75" s="62"/>
      <c r="KQ75" s="62"/>
      <c r="KR75" s="62"/>
      <c r="KS75" s="62"/>
      <c r="KT75" s="62"/>
      <c r="KU75" s="62"/>
      <c r="KV75" s="62"/>
      <c r="KW75" s="62"/>
      <c r="KX75" s="62"/>
      <c r="KY75" s="62"/>
      <c r="KZ75" s="62"/>
      <c r="LA75" s="62"/>
      <c r="LB75" s="62"/>
      <c r="LC75" s="62"/>
      <c r="LD75" s="62"/>
      <c r="LE75" s="62"/>
      <c r="LF75" s="62"/>
      <c r="LG75" s="62"/>
      <c r="LH75" s="62"/>
      <c r="LI75" s="62"/>
      <c r="LJ75" s="62"/>
      <c r="LK75" s="62"/>
      <c r="LL75" s="62"/>
      <c r="LM75" s="62"/>
      <c r="LN75" s="62"/>
      <c r="LO75" s="62"/>
      <c r="LP75" s="62"/>
      <c r="LQ75" s="62"/>
      <c r="LR75" s="62"/>
      <c r="LS75" s="62"/>
      <c r="LT75" s="62"/>
      <c r="LU75" s="62"/>
      <c r="LV75" s="62"/>
      <c r="LW75" s="62"/>
      <c r="LX75" s="62"/>
      <c r="LY75" s="62"/>
      <c r="LZ75" s="62"/>
      <c r="MA75" s="62"/>
      <c r="MB75" s="62"/>
      <c r="MC75" s="62"/>
      <c r="MD75" s="62"/>
      <c r="ME75" s="62"/>
      <c r="MF75" s="62"/>
      <c r="MG75" s="62"/>
      <c r="MH75" s="62"/>
      <c r="MI75" s="62"/>
      <c r="MJ75" s="62"/>
      <c r="MK75" s="62"/>
      <c r="ML75" s="62"/>
      <c r="MM75" s="62"/>
      <c r="MN75" s="62"/>
      <c r="MO75" s="62"/>
      <c r="MP75" s="62"/>
      <c r="MQ75" s="62"/>
      <c r="MR75" s="62"/>
      <c r="MS75" s="62"/>
      <c r="MT75" s="62"/>
      <c r="MU75" s="62"/>
      <c r="MV75" s="62"/>
      <c r="MW75" s="62"/>
      <c r="MX75" s="62"/>
      <c r="MY75" s="62"/>
      <c r="MZ75" s="62"/>
      <c r="NA75" s="62"/>
      <c r="NB75" s="62"/>
      <c r="NC75" s="62"/>
      <c r="ND75" s="62"/>
      <c r="NE75" s="62"/>
      <c r="NF75" s="62"/>
      <c r="NG75" s="62"/>
      <c r="NH75" s="62"/>
    </row>
    <row r="76" spans="21:372" s="4" customFormat="1">
      <c r="U76" s="65"/>
      <c r="V76" s="65"/>
      <c r="W76" s="65"/>
      <c r="X76" s="65"/>
      <c r="Y76" s="65"/>
      <c r="Z76" s="65"/>
      <c r="AA76" s="65"/>
      <c r="AB76" s="65"/>
      <c r="AC76" s="65"/>
      <c r="AD76" s="65"/>
      <c r="AE76" s="65"/>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c r="EB76" s="62"/>
      <c r="EC76" s="62"/>
      <c r="ED76" s="62"/>
      <c r="EE76" s="62"/>
      <c r="EF76" s="62"/>
      <c r="EG76" s="62"/>
      <c r="EH76" s="62"/>
      <c r="EI76" s="62"/>
      <c r="EJ76" s="62"/>
      <c r="EK76" s="62"/>
      <c r="EL76" s="62"/>
      <c r="EM76" s="62"/>
      <c r="EN76" s="62"/>
      <c r="EO76" s="62"/>
      <c r="EP76" s="62"/>
      <c r="EQ76" s="62"/>
      <c r="ER76" s="62"/>
      <c r="ES76" s="62"/>
      <c r="ET76" s="62"/>
      <c r="EU76" s="62"/>
      <c r="EV76" s="62"/>
      <c r="EW76" s="62"/>
      <c r="EX76" s="62"/>
      <c r="EY76" s="62"/>
      <c r="EZ76" s="62"/>
      <c r="FA76" s="62"/>
      <c r="FB76" s="62"/>
      <c r="FC76" s="62"/>
      <c r="FD76" s="62"/>
      <c r="FE76" s="62"/>
      <c r="FF76" s="62"/>
      <c r="FG76" s="62"/>
      <c r="FH76" s="62"/>
      <c r="FI76" s="62"/>
      <c r="FJ76" s="62"/>
      <c r="FK76" s="62"/>
      <c r="FL76" s="62"/>
      <c r="FM76" s="62"/>
      <c r="FN76" s="62"/>
      <c r="FO76" s="62"/>
      <c r="FP76" s="62"/>
      <c r="FQ76" s="62"/>
      <c r="FR76" s="62"/>
      <c r="FS76" s="62"/>
      <c r="FT76" s="62"/>
      <c r="FU76" s="62"/>
      <c r="FV76" s="62"/>
      <c r="FW76" s="62"/>
      <c r="FX76" s="62"/>
      <c r="FY76" s="62"/>
      <c r="FZ76" s="62"/>
      <c r="GA76" s="62"/>
      <c r="GB76" s="62"/>
      <c r="GC76" s="62"/>
      <c r="GD76" s="62"/>
      <c r="GE76" s="62"/>
      <c r="GF76" s="62"/>
      <c r="GG76" s="62"/>
      <c r="GH76" s="62"/>
      <c r="GI76" s="62"/>
      <c r="GJ76" s="62"/>
      <c r="GK76" s="62"/>
      <c r="GL76" s="62"/>
      <c r="GM76" s="62"/>
      <c r="GN76" s="62"/>
      <c r="GO76" s="62"/>
      <c r="GP76" s="62"/>
      <c r="GQ76" s="62"/>
      <c r="GR76" s="62"/>
      <c r="GS76" s="62"/>
      <c r="GT76" s="62"/>
      <c r="GU76" s="62"/>
      <c r="GV76" s="62"/>
      <c r="GW76" s="62"/>
      <c r="GX76" s="62"/>
      <c r="GY76" s="62"/>
      <c r="GZ76" s="62"/>
      <c r="HA76" s="62"/>
      <c r="HB76" s="62"/>
      <c r="HC76" s="62"/>
      <c r="HD76" s="62"/>
      <c r="HE76" s="62"/>
      <c r="HF76" s="62"/>
      <c r="HG76" s="62"/>
      <c r="HH76" s="62"/>
      <c r="HI76" s="62"/>
      <c r="HJ76" s="62"/>
      <c r="HK76" s="62"/>
      <c r="HL76" s="62"/>
      <c r="HM76" s="62"/>
      <c r="HN76" s="62"/>
      <c r="HO76" s="62"/>
      <c r="HP76" s="62"/>
      <c r="HQ76" s="62"/>
      <c r="HR76" s="62"/>
      <c r="HS76" s="62"/>
      <c r="HT76" s="62"/>
      <c r="HU76" s="62"/>
      <c r="HV76" s="62"/>
      <c r="HW76" s="62"/>
      <c r="HX76" s="62"/>
      <c r="HY76" s="62"/>
      <c r="HZ76" s="62"/>
      <c r="IA76" s="62"/>
      <c r="IB76" s="62"/>
      <c r="IC76" s="62"/>
      <c r="ID76" s="62"/>
      <c r="IE76" s="62"/>
      <c r="IF76" s="62"/>
      <c r="IG76" s="62"/>
      <c r="IH76" s="62"/>
      <c r="II76" s="62"/>
      <c r="IJ76" s="62"/>
      <c r="IK76" s="62"/>
      <c r="IL76" s="62"/>
      <c r="IM76" s="62"/>
      <c r="IN76" s="62"/>
      <c r="IO76" s="62"/>
      <c r="IP76" s="62"/>
      <c r="IQ76" s="62"/>
      <c r="IR76" s="62"/>
      <c r="IS76" s="62"/>
      <c r="IT76" s="62"/>
      <c r="IU76" s="62"/>
      <c r="IV76" s="62"/>
      <c r="IW76" s="62"/>
      <c r="IX76" s="62"/>
      <c r="IY76" s="62"/>
      <c r="IZ76" s="62"/>
      <c r="JA76" s="62"/>
      <c r="JB76" s="62"/>
      <c r="JC76" s="62"/>
      <c r="JD76" s="62"/>
      <c r="JE76" s="62"/>
      <c r="JF76" s="62"/>
      <c r="JG76" s="62"/>
      <c r="JH76" s="62"/>
      <c r="JI76" s="62"/>
      <c r="JJ76" s="62"/>
      <c r="JK76" s="62"/>
      <c r="JL76" s="62"/>
      <c r="JM76" s="62"/>
      <c r="JN76" s="62"/>
      <c r="JO76" s="62"/>
      <c r="JP76" s="62"/>
      <c r="JQ76" s="62"/>
      <c r="JR76" s="62"/>
      <c r="JS76" s="62"/>
      <c r="JT76" s="62"/>
      <c r="JU76" s="62"/>
      <c r="JV76" s="62"/>
      <c r="JW76" s="62"/>
      <c r="JX76" s="62"/>
      <c r="JY76" s="62"/>
      <c r="JZ76" s="62"/>
      <c r="KA76" s="62"/>
      <c r="KB76" s="62"/>
      <c r="KC76" s="62"/>
      <c r="KD76" s="62"/>
      <c r="KE76" s="62"/>
      <c r="KF76" s="62"/>
      <c r="KG76" s="62"/>
      <c r="KH76" s="62"/>
      <c r="KI76" s="62"/>
      <c r="KJ76" s="62"/>
      <c r="KK76" s="62"/>
      <c r="KL76" s="62"/>
      <c r="KM76" s="62"/>
      <c r="KN76" s="62"/>
      <c r="KO76" s="62"/>
      <c r="KP76" s="62"/>
      <c r="KQ76" s="62"/>
      <c r="KR76" s="62"/>
      <c r="KS76" s="62"/>
      <c r="KT76" s="62"/>
      <c r="KU76" s="62"/>
      <c r="KV76" s="62"/>
      <c r="KW76" s="62"/>
      <c r="KX76" s="62"/>
      <c r="KY76" s="62"/>
      <c r="KZ76" s="62"/>
      <c r="LA76" s="62"/>
      <c r="LB76" s="62"/>
      <c r="LC76" s="62"/>
      <c r="LD76" s="62"/>
      <c r="LE76" s="62"/>
      <c r="LF76" s="62"/>
      <c r="LG76" s="62"/>
      <c r="LH76" s="62"/>
      <c r="LI76" s="62"/>
      <c r="LJ76" s="62"/>
      <c r="LK76" s="62"/>
      <c r="LL76" s="62"/>
      <c r="LM76" s="62"/>
      <c r="LN76" s="62"/>
      <c r="LO76" s="62"/>
      <c r="LP76" s="62"/>
      <c r="LQ76" s="62"/>
      <c r="LR76" s="62"/>
      <c r="LS76" s="62"/>
      <c r="LT76" s="62"/>
      <c r="LU76" s="62"/>
      <c r="LV76" s="62"/>
      <c r="LW76" s="62"/>
      <c r="LX76" s="62"/>
      <c r="LY76" s="62"/>
      <c r="LZ76" s="62"/>
      <c r="MA76" s="62"/>
      <c r="MB76" s="62"/>
      <c r="MC76" s="62"/>
      <c r="MD76" s="62"/>
      <c r="ME76" s="62"/>
      <c r="MF76" s="62"/>
      <c r="MG76" s="62"/>
      <c r="MH76" s="62"/>
      <c r="MI76" s="62"/>
      <c r="MJ76" s="62"/>
      <c r="MK76" s="62"/>
      <c r="ML76" s="62"/>
      <c r="MM76" s="62"/>
      <c r="MN76" s="62"/>
      <c r="MO76" s="62"/>
      <c r="MP76" s="62"/>
      <c r="MQ76" s="62"/>
      <c r="MR76" s="62"/>
      <c r="MS76" s="62"/>
      <c r="MT76" s="62"/>
      <c r="MU76" s="62"/>
      <c r="MV76" s="62"/>
      <c r="MW76" s="62"/>
      <c r="MX76" s="62"/>
      <c r="MY76" s="62"/>
      <c r="MZ76" s="62"/>
      <c r="NA76" s="62"/>
      <c r="NB76" s="62"/>
      <c r="NC76" s="62"/>
      <c r="ND76" s="62"/>
      <c r="NE76" s="62"/>
      <c r="NF76" s="62"/>
      <c r="NG76" s="62"/>
      <c r="NH76" s="62"/>
    </row>
    <row r="77" spans="21:372" s="4" customFormat="1">
      <c r="U77" s="65"/>
      <c r="V77" s="65"/>
      <c r="W77" s="65"/>
      <c r="X77" s="65"/>
      <c r="Y77" s="65"/>
      <c r="Z77" s="65"/>
      <c r="AA77" s="65"/>
      <c r="AB77" s="65"/>
      <c r="AC77" s="65"/>
      <c r="AD77" s="65"/>
      <c r="AE77" s="65"/>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c r="DQ77" s="62"/>
      <c r="DR77" s="62"/>
      <c r="DS77" s="62"/>
      <c r="DT77" s="62"/>
      <c r="DU77" s="62"/>
      <c r="DV77" s="62"/>
      <c r="DW77" s="62"/>
      <c r="DX77" s="62"/>
      <c r="DY77" s="62"/>
      <c r="DZ77" s="62"/>
      <c r="EA77" s="62"/>
      <c r="EB77" s="62"/>
      <c r="EC77" s="62"/>
      <c r="ED77" s="62"/>
      <c r="EE77" s="62"/>
      <c r="EF77" s="62"/>
      <c r="EG77" s="62"/>
      <c r="EH77" s="62"/>
      <c r="EI77" s="62"/>
      <c r="EJ77" s="62"/>
      <c r="EK77" s="62"/>
      <c r="EL77" s="62"/>
      <c r="EM77" s="62"/>
      <c r="EN77" s="62"/>
      <c r="EO77" s="62"/>
      <c r="EP77" s="62"/>
      <c r="EQ77" s="62"/>
      <c r="ER77" s="62"/>
      <c r="ES77" s="62"/>
      <c r="ET77" s="62"/>
      <c r="EU77" s="62"/>
      <c r="EV77" s="62"/>
      <c r="EW77" s="62"/>
      <c r="EX77" s="62"/>
      <c r="EY77" s="62"/>
      <c r="EZ77" s="62"/>
      <c r="FA77" s="62"/>
      <c r="FB77" s="62"/>
      <c r="FC77" s="62"/>
      <c r="FD77" s="62"/>
      <c r="FE77" s="62"/>
      <c r="FF77" s="62"/>
      <c r="FG77" s="62"/>
      <c r="FH77" s="62"/>
      <c r="FI77" s="62"/>
      <c r="FJ77" s="62"/>
      <c r="FK77" s="62"/>
      <c r="FL77" s="62"/>
      <c r="FM77" s="62"/>
      <c r="FN77" s="62"/>
      <c r="FO77" s="62"/>
      <c r="FP77" s="62"/>
      <c r="FQ77" s="62"/>
      <c r="FR77" s="62"/>
      <c r="FS77" s="62"/>
      <c r="FT77" s="62"/>
      <c r="FU77" s="62"/>
      <c r="FV77" s="62"/>
      <c r="FW77" s="62"/>
      <c r="FX77" s="62"/>
      <c r="FY77" s="62"/>
      <c r="FZ77" s="62"/>
      <c r="GA77" s="62"/>
      <c r="GB77" s="62"/>
      <c r="GC77" s="62"/>
      <c r="GD77" s="62"/>
      <c r="GE77" s="62"/>
      <c r="GF77" s="62"/>
      <c r="GG77" s="62"/>
      <c r="GH77" s="62"/>
      <c r="GI77" s="62"/>
      <c r="GJ77" s="62"/>
      <c r="GK77" s="62"/>
      <c r="GL77" s="62"/>
      <c r="GM77" s="62"/>
      <c r="GN77" s="62"/>
      <c r="GO77" s="62"/>
      <c r="GP77" s="62"/>
      <c r="GQ77" s="62"/>
      <c r="GR77" s="62"/>
      <c r="GS77" s="62"/>
      <c r="GT77" s="62"/>
      <c r="GU77" s="62"/>
      <c r="GV77" s="62"/>
      <c r="GW77" s="62"/>
      <c r="GX77" s="62"/>
      <c r="GY77" s="62"/>
      <c r="GZ77" s="62"/>
      <c r="HA77" s="62"/>
      <c r="HB77" s="62"/>
      <c r="HC77" s="62"/>
      <c r="HD77" s="62"/>
      <c r="HE77" s="62"/>
      <c r="HF77" s="62"/>
      <c r="HG77" s="62"/>
      <c r="HH77" s="62"/>
      <c r="HI77" s="62"/>
      <c r="HJ77" s="62"/>
      <c r="HK77" s="62"/>
      <c r="HL77" s="62"/>
      <c r="HM77" s="62"/>
      <c r="HN77" s="62"/>
      <c r="HO77" s="62"/>
      <c r="HP77" s="62"/>
      <c r="HQ77" s="62"/>
      <c r="HR77" s="62"/>
      <c r="HS77" s="62"/>
      <c r="HT77" s="62"/>
      <c r="HU77" s="62"/>
      <c r="HV77" s="62"/>
      <c r="HW77" s="62"/>
      <c r="HX77" s="62"/>
      <c r="HY77" s="62"/>
      <c r="HZ77" s="62"/>
      <c r="IA77" s="62"/>
      <c r="IB77" s="62"/>
      <c r="IC77" s="62"/>
      <c r="ID77" s="62"/>
      <c r="IE77" s="62"/>
      <c r="IF77" s="62"/>
      <c r="IG77" s="62"/>
      <c r="IH77" s="62"/>
      <c r="II77" s="62"/>
      <c r="IJ77" s="62"/>
      <c r="IK77" s="62"/>
      <c r="IL77" s="62"/>
      <c r="IM77" s="62"/>
      <c r="IN77" s="62"/>
      <c r="IO77" s="62"/>
      <c r="IP77" s="62"/>
      <c r="IQ77" s="62"/>
      <c r="IR77" s="62"/>
      <c r="IS77" s="62"/>
      <c r="IT77" s="62"/>
      <c r="IU77" s="62"/>
      <c r="IV77" s="62"/>
      <c r="IW77" s="62"/>
      <c r="IX77" s="62"/>
      <c r="IY77" s="62"/>
      <c r="IZ77" s="62"/>
      <c r="JA77" s="62"/>
      <c r="JB77" s="62"/>
      <c r="JC77" s="62"/>
      <c r="JD77" s="62"/>
      <c r="JE77" s="62"/>
      <c r="JF77" s="62"/>
      <c r="JG77" s="62"/>
      <c r="JH77" s="62"/>
      <c r="JI77" s="62"/>
      <c r="JJ77" s="62"/>
      <c r="JK77" s="62"/>
      <c r="JL77" s="62"/>
      <c r="JM77" s="62"/>
      <c r="JN77" s="62"/>
      <c r="JO77" s="62"/>
      <c r="JP77" s="62"/>
      <c r="JQ77" s="62"/>
      <c r="JR77" s="62"/>
      <c r="JS77" s="62"/>
      <c r="JT77" s="62"/>
      <c r="JU77" s="62"/>
      <c r="JV77" s="62"/>
      <c r="JW77" s="62"/>
      <c r="JX77" s="62"/>
      <c r="JY77" s="62"/>
      <c r="JZ77" s="62"/>
      <c r="KA77" s="62"/>
      <c r="KB77" s="62"/>
      <c r="KC77" s="62"/>
      <c r="KD77" s="62"/>
      <c r="KE77" s="62"/>
      <c r="KF77" s="62"/>
      <c r="KG77" s="62"/>
      <c r="KH77" s="62"/>
      <c r="KI77" s="62"/>
      <c r="KJ77" s="62"/>
      <c r="KK77" s="62"/>
      <c r="KL77" s="62"/>
      <c r="KM77" s="62"/>
      <c r="KN77" s="62"/>
      <c r="KO77" s="62"/>
      <c r="KP77" s="62"/>
      <c r="KQ77" s="62"/>
      <c r="KR77" s="62"/>
      <c r="KS77" s="62"/>
      <c r="KT77" s="62"/>
      <c r="KU77" s="62"/>
      <c r="KV77" s="62"/>
      <c r="KW77" s="62"/>
      <c r="KX77" s="62"/>
      <c r="KY77" s="62"/>
      <c r="KZ77" s="62"/>
      <c r="LA77" s="62"/>
      <c r="LB77" s="62"/>
      <c r="LC77" s="62"/>
      <c r="LD77" s="62"/>
      <c r="LE77" s="62"/>
      <c r="LF77" s="62"/>
      <c r="LG77" s="62"/>
      <c r="LH77" s="62"/>
      <c r="LI77" s="62"/>
      <c r="LJ77" s="62"/>
      <c r="LK77" s="62"/>
      <c r="LL77" s="62"/>
      <c r="LM77" s="62"/>
      <c r="LN77" s="62"/>
      <c r="LO77" s="62"/>
      <c r="LP77" s="62"/>
      <c r="LQ77" s="62"/>
      <c r="LR77" s="62"/>
      <c r="LS77" s="62"/>
      <c r="LT77" s="62"/>
      <c r="LU77" s="62"/>
      <c r="LV77" s="62"/>
      <c r="LW77" s="62"/>
      <c r="LX77" s="62"/>
      <c r="LY77" s="62"/>
      <c r="LZ77" s="62"/>
      <c r="MA77" s="62"/>
      <c r="MB77" s="62"/>
      <c r="MC77" s="62"/>
      <c r="MD77" s="62"/>
      <c r="ME77" s="62"/>
      <c r="MF77" s="62"/>
      <c r="MG77" s="62"/>
      <c r="MH77" s="62"/>
      <c r="MI77" s="62"/>
      <c r="MJ77" s="62"/>
      <c r="MK77" s="62"/>
      <c r="ML77" s="62"/>
      <c r="MM77" s="62"/>
      <c r="MN77" s="62"/>
      <c r="MO77" s="62"/>
      <c r="MP77" s="62"/>
      <c r="MQ77" s="62"/>
      <c r="MR77" s="62"/>
      <c r="MS77" s="62"/>
      <c r="MT77" s="62"/>
      <c r="MU77" s="62"/>
      <c r="MV77" s="62"/>
      <c r="MW77" s="62"/>
      <c r="MX77" s="62"/>
      <c r="MY77" s="62"/>
      <c r="MZ77" s="62"/>
      <c r="NA77" s="62"/>
      <c r="NB77" s="62"/>
      <c r="NC77" s="62"/>
      <c r="ND77" s="62"/>
      <c r="NE77" s="62"/>
      <c r="NF77" s="62"/>
      <c r="NG77" s="62"/>
      <c r="NH77" s="62"/>
    </row>
    <row r="78" spans="21:372" s="4" customFormat="1">
      <c r="U78" s="65"/>
      <c r="V78" s="65"/>
      <c r="W78" s="65"/>
      <c r="X78" s="65"/>
      <c r="Y78" s="65"/>
      <c r="Z78" s="65"/>
      <c r="AA78" s="65"/>
      <c r="AB78" s="65"/>
      <c r="AC78" s="65"/>
      <c r="AD78" s="65"/>
      <c r="AE78" s="65"/>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c r="DQ78" s="62"/>
      <c r="DR78" s="62"/>
      <c r="DS78" s="62"/>
      <c r="DT78" s="62"/>
      <c r="DU78" s="62"/>
      <c r="DV78" s="62"/>
      <c r="DW78" s="62"/>
      <c r="DX78" s="62"/>
      <c r="DY78" s="62"/>
      <c r="DZ78" s="62"/>
      <c r="EA78" s="62"/>
      <c r="EB78" s="62"/>
      <c r="EC78" s="62"/>
      <c r="ED78" s="62"/>
      <c r="EE78" s="62"/>
      <c r="EF78" s="62"/>
      <c r="EG78" s="62"/>
      <c r="EH78" s="62"/>
      <c r="EI78" s="62"/>
      <c r="EJ78" s="62"/>
      <c r="EK78" s="62"/>
      <c r="EL78" s="62"/>
      <c r="EM78" s="62"/>
      <c r="EN78" s="62"/>
      <c r="EO78" s="62"/>
      <c r="EP78" s="62"/>
      <c r="EQ78" s="62"/>
      <c r="ER78" s="62"/>
      <c r="ES78" s="62"/>
      <c r="ET78" s="62"/>
      <c r="EU78" s="62"/>
      <c r="EV78" s="62"/>
      <c r="EW78" s="62"/>
      <c r="EX78" s="62"/>
      <c r="EY78" s="62"/>
      <c r="EZ78" s="62"/>
      <c r="FA78" s="62"/>
      <c r="FB78" s="62"/>
      <c r="FC78" s="62"/>
      <c r="FD78" s="62"/>
      <c r="FE78" s="62"/>
      <c r="FF78" s="62"/>
      <c r="FG78" s="62"/>
      <c r="FH78" s="62"/>
      <c r="FI78" s="62"/>
      <c r="FJ78" s="62"/>
      <c r="FK78" s="62"/>
      <c r="FL78" s="62"/>
      <c r="FM78" s="62"/>
      <c r="FN78" s="62"/>
      <c r="FO78" s="62"/>
      <c r="FP78" s="62"/>
      <c r="FQ78" s="62"/>
      <c r="FR78" s="62"/>
      <c r="FS78" s="62"/>
      <c r="FT78" s="62"/>
      <c r="FU78" s="62"/>
      <c r="FV78" s="62"/>
      <c r="FW78" s="62"/>
      <c r="FX78" s="62"/>
      <c r="FY78" s="62"/>
      <c r="FZ78" s="62"/>
      <c r="GA78" s="62"/>
      <c r="GB78" s="62"/>
      <c r="GC78" s="62"/>
      <c r="GD78" s="62"/>
      <c r="GE78" s="62"/>
      <c r="GF78" s="62"/>
      <c r="GG78" s="62"/>
      <c r="GH78" s="62"/>
      <c r="GI78" s="62"/>
      <c r="GJ78" s="62"/>
      <c r="GK78" s="62"/>
      <c r="GL78" s="62"/>
      <c r="GM78" s="62"/>
      <c r="GN78" s="62"/>
      <c r="GO78" s="62"/>
      <c r="GP78" s="62"/>
      <c r="GQ78" s="62"/>
      <c r="GR78" s="62"/>
      <c r="GS78" s="62"/>
      <c r="GT78" s="62"/>
      <c r="GU78" s="62"/>
      <c r="GV78" s="62"/>
      <c r="GW78" s="62"/>
      <c r="GX78" s="62"/>
      <c r="GY78" s="62"/>
      <c r="GZ78" s="62"/>
      <c r="HA78" s="62"/>
      <c r="HB78" s="62"/>
      <c r="HC78" s="62"/>
      <c r="HD78" s="62"/>
      <c r="HE78" s="62"/>
      <c r="HF78" s="62"/>
      <c r="HG78" s="62"/>
      <c r="HH78" s="62"/>
      <c r="HI78" s="62"/>
      <c r="HJ78" s="62"/>
      <c r="HK78" s="62"/>
      <c r="HL78" s="62"/>
      <c r="HM78" s="62"/>
      <c r="HN78" s="62"/>
      <c r="HO78" s="62"/>
      <c r="HP78" s="62"/>
      <c r="HQ78" s="62"/>
      <c r="HR78" s="62"/>
      <c r="HS78" s="62"/>
      <c r="HT78" s="62"/>
      <c r="HU78" s="62"/>
      <c r="HV78" s="62"/>
      <c r="HW78" s="62"/>
      <c r="HX78" s="62"/>
      <c r="HY78" s="62"/>
      <c r="HZ78" s="62"/>
      <c r="IA78" s="62"/>
      <c r="IB78" s="62"/>
      <c r="IC78" s="62"/>
      <c r="ID78" s="62"/>
      <c r="IE78" s="62"/>
      <c r="IF78" s="62"/>
      <c r="IG78" s="62"/>
      <c r="IH78" s="62"/>
      <c r="II78" s="62"/>
      <c r="IJ78" s="62"/>
      <c r="IK78" s="62"/>
      <c r="IL78" s="62"/>
      <c r="IM78" s="62"/>
      <c r="IN78" s="62"/>
      <c r="IO78" s="62"/>
      <c r="IP78" s="62"/>
      <c r="IQ78" s="62"/>
      <c r="IR78" s="62"/>
      <c r="IS78" s="62"/>
      <c r="IT78" s="62"/>
      <c r="IU78" s="62"/>
      <c r="IV78" s="62"/>
      <c r="IW78" s="62"/>
      <c r="IX78" s="62"/>
      <c r="IY78" s="62"/>
      <c r="IZ78" s="62"/>
      <c r="JA78" s="62"/>
      <c r="JB78" s="62"/>
      <c r="JC78" s="62"/>
      <c r="JD78" s="62"/>
      <c r="JE78" s="62"/>
      <c r="JF78" s="62"/>
      <c r="JG78" s="62"/>
      <c r="JH78" s="62"/>
      <c r="JI78" s="62"/>
      <c r="JJ78" s="62"/>
      <c r="JK78" s="62"/>
      <c r="JL78" s="62"/>
      <c r="JM78" s="62"/>
      <c r="JN78" s="62"/>
      <c r="JO78" s="62"/>
      <c r="JP78" s="62"/>
      <c r="JQ78" s="62"/>
      <c r="JR78" s="62"/>
      <c r="JS78" s="62"/>
      <c r="JT78" s="62"/>
      <c r="JU78" s="62"/>
      <c r="JV78" s="62"/>
      <c r="JW78" s="62"/>
      <c r="JX78" s="62"/>
      <c r="JY78" s="62"/>
      <c r="JZ78" s="62"/>
      <c r="KA78" s="62"/>
      <c r="KB78" s="62"/>
      <c r="KC78" s="62"/>
      <c r="KD78" s="62"/>
      <c r="KE78" s="62"/>
      <c r="KF78" s="62"/>
      <c r="KG78" s="62"/>
      <c r="KH78" s="62"/>
      <c r="KI78" s="62"/>
      <c r="KJ78" s="62"/>
      <c r="KK78" s="62"/>
      <c r="KL78" s="62"/>
      <c r="KM78" s="62"/>
      <c r="KN78" s="62"/>
      <c r="KO78" s="62"/>
      <c r="KP78" s="62"/>
      <c r="KQ78" s="62"/>
      <c r="KR78" s="62"/>
      <c r="KS78" s="62"/>
      <c r="KT78" s="62"/>
      <c r="KU78" s="62"/>
      <c r="KV78" s="62"/>
      <c r="KW78" s="62"/>
      <c r="KX78" s="62"/>
      <c r="KY78" s="62"/>
      <c r="KZ78" s="62"/>
      <c r="LA78" s="62"/>
      <c r="LB78" s="62"/>
      <c r="LC78" s="62"/>
      <c r="LD78" s="62"/>
      <c r="LE78" s="62"/>
      <c r="LF78" s="62"/>
      <c r="LG78" s="62"/>
      <c r="LH78" s="62"/>
      <c r="LI78" s="62"/>
      <c r="LJ78" s="62"/>
      <c r="LK78" s="62"/>
      <c r="LL78" s="62"/>
      <c r="LM78" s="62"/>
      <c r="LN78" s="62"/>
      <c r="LO78" s="62"/>
      <c r="LP78" s="62"/>
      <c r="LQ78" s="62"/>
      <c r="LR78" s="62"/>
      <c r="LS78" s="62"/>
      <c r="LT78" s="62"/>
      <c r="LU78" s="62"/>
      <c r="LV78" s="62"/>
      <c r="LW78" s="62"/>
      <c r="LX78" s="62"/>
      <c r="LY78" s="62"/>
      <c r="LZ78" s="62"/>
      <c r="MA78" s="62"/>
      <c r="MB78" s="62"/>
      <c r="MC78" s="62"/>
      <c r="MD78" s="62"/>
      <c r="ME78" s="62"/>
      <c r="MF78" s="62"/>
      <c r="MG78" s="62"/>
      <c r="MH78" s="62"/>
      <c r="MI78" s="62"/>
      <c r="MJ78" s="62"/>
      <c r="MK78" s="62"/>
      <c r="ML78" s="62"/>
      <c r="MM78" s="62"/>
      <c r="MN78" s="62"/>
      <c r="MO78" s="62"/>
      <c r="MP78" s="62"/>
      <c r="MQ78" s="62"/>
      <c r="MR78" s="62"/>
      <c r="MS78" s="62"/>
      <c r="MT78" s="62"/>
      <c r="MU78" s="62"/>
      <c r="MV78" s="62"/>
      <c r="MW78" s="62"/>
      <c r="MX78" s="62"/>
      <c r="MY78" s="62"/>
      <c r="MZ78" s="62"/>
      <c r="NA78" s="62"/>
      <c r="NB78" s="62"/>
      <c r="NC78" s="62"/>
      <c r="ND78" s="62"/>
      <c r="NE78" s="62"/>
      <c r="NF78" s="62"/>
      <c r="NG78" s="62"/>
      <c r="NH78" s="62"/>
    </row>
    <row r="79" spans="21:372" s="4" customFormat="1">
      <c r="U79" s="65"/>
      <c r="V79" s="65"/>
      <c r="W79" s="65"/>
      <c r="X79" s="65"/>
      <c r="Y79" s="65"/>
      <c r="Z79" s="65"/>
      <c r="AA79" s="65"/>
      <c r="AB79" s="65"/>
      <c r="AC79" s="65"/>
      <c r="AD79" s="65"/>
      <c r="AE79" s="65"/>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c r="DQ79" s="62"/>
      <c r="DR79" s="62"/>
      <c r="DS79" s="62"/>
      <c r="DT79" s="62"/>
      <c r="DU79" s="62"/>
      <c r="DV79" s="62"/>
      <c r="DW79" s="62"/>
      <c r="DX79" s="62"/>
      <c r="DY79" s="62"/>
      <c r="DZ79" s="62"/>
      <c r="EA79" s="62"/>
      <c r="EB79" s="62"/>
      <c r="EC79" s="62"/>
      <c r="ED79" s="62"/>
      <c r="EE79" s="62"/>
      <c r="EF79" s="62"/>
      <c r="EG79" s="62"/>
      <c r="EH79" s="62"/>
      <c r="EI79" s="62"/>
      <c r="EJ79" s="62"/>
      <c r="EK79" s="62"/>
      <c r="EL79" s="62"/>
      <c r="EM79" s="62"/>
      <c r="EN79" s="62"/>
      <c r="EO79" s="62"/>
      <c r="EP79" s="62"/>
      <c r="EQ79" s="62"/>
      <c r="ER79" s="62"/>
      <c r="ES79" s="62"/>
      <c r="ET79" s="62"/>
      <c r="EU79" s="62"/>
      <c r="EV79" s="62"/>
      <c r="EW79" s="62"/>
      <c r="EX79" s="62"/>
      <c r="EY79" s="62"/>
      <c r="EZ79" s="62"/>
      <c r="FA79" s="62"/>
      <c r="FB79" s="62"/>
      <c r="FC79" s="62"/>
      <c r="FD79" s="62"/>
      <c r="FE79" s="62"/>
      <c r="FF79" s="62"/>
      <c r="FG79" s="62"/>
      <c r="FH79" s="62"/>
      <c r="FI79" s="62"/>
      <c r="FJ79" s="62"/>
      <c r="FK79" s="62"/>
      <c r="FL79" s="62"/>
      <c r="FM79" s="62"/>
      <c r="FN79" s="62"/>
      <c r="FO79" s="62"/>
      <c r="FP79" s="62"/>
      <c r="FQ79" s="62"/>
      <c r="FR79" s="62"/>
      <c r="FS79" s="62"/>
      <c r="FT79" s="62"/>
      <c r="FU79" s="62"/>
      <c r="FV79" s="62"/>
      <c r="FW79" s="62"/>
      <c r="FX79" s="62"/>
      <c r="FY79" s="62"/>
      <c r="FZ79" s="62"/>
      <c r="GA79" s="62"/>
      <c r="GB79" s="62"/>
      <c r="GC79" s="62"/>
      <c r="GD79" s="62"/>
      <c r="GE79" s="62"/>
      <c r="GF79" s="62"/>
      <c r="GG79" s="62"/>
      <c r="GH79" s="62"/>
      <c r="GI79" s="62"/>
      <c r="GJ79" s="62"/>
      <c r="GK79" s="62"/>
      <c r="GL79" s="62"/>
      <c r="GM79" s="62"/>
      <c r="GN79" s="62"/>
      <c r="GO79" s="62"/>
      <c r="GP79" s="62"/>
      <c r="GQ79" s="62"/>
      <c r="GR79" s="62"/>
      <c r="GS79" s="62"/>
      <c r="GT79" s="62"/>
      <c r="GU79" s="62"/>
      <c r="GV79" s="62"/>
      <c r="GW79" s="62"/>
      <c r="GX79" s="62"/>
      <c r="GY79" s="62"/>
      <c r="GZ79" s="62"/>
      <c r="HA79" s="62"/>
      <c r="HB79" s="62"/>
      <c r="HC79" s="62"/>
      <c r="HD79" s="62"/>
      <c r="HE79" s="62"/>
      <c r="HF79" s="62"/>
      <c r="HG79" s="62"/>
      <c r="HH79" s="62"/>
      <c r="HI79" s="62"/>
      <c r="HJ79" s="62"/>
      <c r="HK79" s="62"/>
      <c r="HL79" s="62"/>
      <c r="HM79" s="62"/>
      <c r="HN79" s="62"/>
      <c r="HO79" s="62"/>
      <c r="HP79" s="62"/>
      <c r="HQ79" s="62"/>
      <c r="HR79" s="62"/>
      <c r="HS79" s="62"/>
      <c r="HT79" s="62"/>
      <c r="HU79" s="62"/>
      <c r="HV79" s="62"/>
      <c r="HW79" s="62"/>
      <c r="HX79" s="62"/>
      <c r="HY79" s="62"/>
      <c r="HZ79" s="62"/>
      <c r="IA79" s="62"/>
      <c r="IB79" s="62"/>
      <c r="IC79" s="62"/>
      <c r="ID79" s="62"/>
      <c r="IE79" s="62"/>
      <c r="IF79" s="62"/>
      <c r="IG79" s="62"/>
      <c r="IH79" s="62"/>
      <c r="II79" s="62"/>
      <c r="IJ79" s="62"/>
      <c r="IK79" s="62"/>
      <c r="IL79" s="62"/>
      <c r="IM79" s="62"/>
      <c r="IN79" s="62"/>
      <c r="IO79" s="62"/>
      <c r="IP79" s="62"/>
      <c r="IQ79" s="62"/>
      <c r="IR79" s="62"/>
      <c r="IS79" s="62"/>
      <c r="IT79" s="62"/>
      <c r="IU79" s="62"/>
      <c r="IV79" s="62"/>
      <c r="IW79" s="62"/>
      <c r="IX79" s="62"/>
      <c r="IY79" s="62"/>
      <c r="IZ79" s="62"/>
      <c r="JA79" s="62"/>
      <c r="JB79" s="62"/>
      <c r="JC79" s="62"/>
      <c r="JD79" s="62"/>
      <c r="JE79" s="62"/>
      <c r="JF79" s="62"/>
      <c r="JG79" s="62"/>
      <c r="JH79" s="62"/>
      <c r="JI79" s="62"/>
      <c r="JJ79" s="62"/>
      <c r="JK79" s="62"/>
      <c r="JL79" s="62"/>
      <c r="JM79" s="62"/>
      <c r="JN79" s="62"/>
      <c r="JO79" s="62"/>
      <c r="JP79" s="62"/>
      <c r="JQ79" s="62"/>
      <c r="JR79" s="62"/>
      <c r="JS79" s="62"/>
      <c r="JT79" s="62"/>
      <c r="JU79" s="62"/>
      <c r="JV79" s="62"/>
      <c r="JW79" s="62"/>
      <c r="JX79" s="62"/>
      <c r="JY79" s="62"/>
      <c r="JZ79" s="62"/>
      <c r="KA79" s="62"/>
      <c r="KB79" s="62"/>
      <c r="KC79" s="62"/>
      <c r="KD79" s="62"/>
      <c r="KE79" s="62"/>
      <c r="KF79" s="62"/>
      <c r="KG79" s="62"/>
      <c r="KH79" s="62"/>
      <c r="KI79" s="62"/>
      <c r="KJ79" s="62"/>
      <c r="KK79" s="62"/>
      <c r="KL79" s="62"/>
      <c r="KM79" s="62"/>
      <c r="KN79" s="62"/>
      <c r="KO79" s="62"/>
      <c r="KP79" s="62"/>
      <c r="KQ79" s="62"/>
      <c r="KR79" s="62"/>
      <c r="KS79" s="62"/>
      <c r="KT79" s="62"/>
      <c r="KU79" s="62"/>
      <c r="KV79" s="62"/>
      <c r="KW79" s="62"/>
      <c r="KX79" s="62"/>
      <c r="KY79" s="62"/>
      <c r="KZ79" s="62"/>
      <c r="LA79" s="62"/>
      <c r="LB79" s="62"/>
      <c r="LC79" s="62"/>
      <c r="LD79" s="62"/>
      <c r="LE79" s="62"/>
      <c r="LF79" s="62"/>
      <c r="LG79" s="62"/>
      <c r="LH79" s="62"/>
      <c r="LI79" s="62"/>
      <c r="LJ79" s="62"/>
      <c r="LK79" s="62"/>
      <c r="LL79" s="62"/>
      <c r="LM79" s="62"/>
      <c r="LN79" s="62"/>
      <c r="LO79" s="62"/>
      <c r="LP79" s="62"/>
      <c r="LQ79" s="62"/>
      <c r="LR79" s="62"/>
      <c r="LS79" s="62"/>
      <c r="LT79" s="62"/>
      <c r="LU79" s="62"/>
      <c r="LV79" s="62"/>
      <c r="LW79" s="62"/>
      <c r="LX79" s="62"/>
      <c r="LY79" s="62"/>
      <c r="LZ79" s="62"/>
      <c r="MA79" s="62"/>
      <c r="MB79" s="62"/>
      <c r="MC79" s="62"/>
      <c r="MD79" s="62"/>
      <c r="ME79" s="62"/>
      <c r="MF79" s="62"/>
      <c r="MG79" s="62"/>
      <c r="MH79" s="62"/>
      <c r="MI79" s="62"/>
      <c r="MJ79" s="62"/>
      <c r="MK79" s="62"/>
      <c r="ML79" s="62"/>
      <c r="MM79" s="62"/>
      <c r="MN79" s="62"/>
      <c r="MO79" s="62"/>
      <c r="MP79" s="62"/>
      <c r="MQ79" s="62"/>
      <c r="MR79" s="62"/>
      <c r="MS79" s="62"/>
      <c r="MT79" s="62"/>
      <c r="MU79" s="62"/>
      <c r="MV79" s="62"/>
      <c r="MW79" s="62"/>
      <c r="MX79" s="62"/>
      <c r="MY79" s="62"/>
      <c r="MZ79" s="62"/>
      <c r="NA79" s="62"/>
      <c r="NB79" s="62"/>
      <c r="NC79" s="62"/>
      <c r="ND79" s="62"/>
      <c r="NE79" s="62"/>
      <c r="NF79" s="62"/>
      <c r="NG79" s="62"/>
      <c r="NH79" s="62"/>
    </row>
    <row r="80" spans="21:372" s="4" customFormat="1">
      <c r="U80" s="65"/>
      <c r="V80" s="65"/>
      <c r="W80" s="65"/>
      <c r="X80" s="65"/>
      <c r="Y80" s="65"/>
      <c r="Z80" s="65"/>
      <c r="AA80" s="65"/>
      <c r="AB80" s="65"/>
      <c r="AC80" s="65"/>
      <c r="AD80" s="65"/>
      <c r="AE80" s="65"/>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c r="DQ80" s="62"/>
      <c r="DR80" s="62"/>
      <c r="DS80" s="62"/>
      <c r="DT80" s="62"/>
      <c r="DU80" s="62"/>
      <c r="DV80" s="62"/>
      <c r="DW80" s="62"/>
      <c r="DX80" s="62"/>
      <c r="DY80" s="62"/>
      <c r="DZ80" s="62"/>
      <c r="EA80" s="62"/>
      <c r="EB80" s="62"/>
      <c r="EC80" s="62"/>
      <c r="ED80" s="62"/>
      <c r="EE80" s="62"/>
      <c r="EF80" s="62"/>
      <c r="EG80" s="62"/>
      <c r="EH80" s="62"/>
      <c r="EI80" s="62"/>
      <c r="EJ80" s="62"/>
      <c r="EK80" s="62"/>
      <c r="EL80" s="62"/>
      <c r="EM80" s="62"/>
      <c r="EN80" s="62"/>
      <c r="EO80" s="62"/>
      <c r="EP80" s="62"/>
      <c r="EQ80" s="62"/>
      <c r="ER80" s="62"/>
      <c r="ES80" s="62"/>
      <c r="ET80" s="62"/>
      <c r="EU80" s="62"/>
      <c r="EV80" s="62"/>
      <c r="EW80" s="62"/>
      <c r="EX80" s="62"/>
      <c r="EY80" s="62"/>
      <c r="EZ80" s="62"/>
      <c r="FA80" s="62"/>
      <c r="FB80" s="62"/>
      <c r="FC80" s="62"/>
      <c r="FD80" s="62"/>
      <c r="FE80" s="62"/>
      <c r="FF80" s="62"/>
      <c r="FG80" s="62"/>
      <c r="FH80" s="62"/>
      <c r="FI80" s="62"/>
      <c r="FJ80" s="62"/>
      <c r="FK80" s="62"/>
      <c r="FL80" s="62"/>
      <c r="FM80" s="62"/>
      <c r="FN80" s="62"/>
      <c r="FO80" s="62"/>
      <c r="FP80" s="62"/>
      <c r="FQ80" s="62"/>
      <c r="FR80" s="62"/>
      <c r="FS80" s="62"/>
      <c r="FT80" s="62"/>
      <c r="FU80" s="62"/>
      <c r="FV80" s="62"/>
      <c r="FW80" s="62"/>
      <c r="FX80" s="62"/>
      <c r="FY80" s="62"/>
      <c r="FZ80" s="62"/>
      <c r="GA80" s="62"/>
      <c r="GB80" s="62"/>
      <c r="GC80" s="62"/>
      <c r="GD80" s="62"/>
      <c r="GE80" s="62"/>
      <c r="GF80" s="62"/>
      <c r="GG80" s="62"/>
      <c r="GH80" s="62"/>
      <c r="GI80" s="62"/>
      <c r="GJ80" s="62"/>
      <c r="GK80" s="62"/>
      <c r="GL80" s="62"/>
      <c r="GM80" s="62"/>
      <c r="GN80" s="62"/>
      <c r="GO80" s="62"/>
      <c r="GP80" s="62"/>
      <c r="GQ80" s="62"/>
      <c r="GR80" s="62"/>
      <c r="GS80" s="62"/>
      <c r="GT80" s="62"/>
      <c r="GU80" s="62"/>
      <c r="GV80" s="62"/>
      <c r="GW80" s="62"/>
      <c r="GX80" s="62"/>
      <c r="GY80" s="62"/>
      <c r="GZ80" s="62"/>
      <c r="HA80" s="62"/>
      <c r="HB80" s="62"/>
      <c r="HC80" s="62"/>
      <c r="HD80" s="62"/>
      <c r="HE80" s="62"/>
      <c r="HF80" s="62"/>
      <c r="HG80" s="62"/>
      <c r="HH80" s="62"/>
      <c r="HI80" s="62"/>
      <c r="HJ80" s="62"/>
      <c r="HK80" s="62"/>
      <c r="HL80" s="62"/>
      <c r="HM80" s="62"/>
      <c r="HN80" s="62"/>
      <c r="HO80" s="62"/>
      <c r="HP80" s="62"/>
      <c r="HQ80" s="62"/>
      <c r="HR80" s="62"/>
      <c r="HS80" s="62"/>
      <c r="HT80" s="62"/>
      <c r="HU80" s="62"/>
      <c r="HV80" s="62"/>
      <c r="HW80" s="62"/>
      <c r="HX80" s="62"/>
      <c r="HY80" s="62"/>
      <c r="HZ80" s="62"/>
      <c r="IA80" s="62"/>
      <c r="IB80" s="62"/>
      <c r="IC80" s="62"/>
      <c r="ID80" s="62"/>
      <c r="IE80" s="62"/>
      <c r="IF80" s="62"/>
      <c r="IG80" s="62"/>
      <c r="IH80" s="62"/>
      <c r="II80" s="62"/>
      <c r="IJ80" s="62"/>
      <c r="IK80" s="62"/>
      <c r="IL80" s="62"/>
      <c r="IM80" s="62"/>
      <c r="IN80" s="62"/>
      <c r="IO80" s="62"/>
      <c r="IP80" s="62"/>
      <c r="IQ80" s="62"/>
      <c r="IR80" s="62"/>
      <c r="IS80" s="62"/>
      <c r="IT80" s="62"/>
      <c r="IU80" s="62"/>
      <c r="IV80" s="62"/>
      <c r="IW80" s="62"/>
      <c r="IX80" s="62"/>
      <c r="IY80" s="62"/>
      <c r="IZ80" s="62"/>
      <c r="JA80" s="62"/>
      <c r="JB80" s="62"/>
      <c r="JC80" s="62"/>
      <c r="JD80" s="62"/>
      <c r="JE80" s="62"/>
      <c r="JF80" s="62"/>
      <c r="JG80" s="62"/>
      <c r="JH80" s="62"/>
      <c r="JI80" s="62"/>
      <c r="JJ80" s="62"/>
      <c r="JK80" s="62"/>
      <c r="JL80" s="62"/>
      <c r="JM80" s="62"/>
      <c r="JN80" s="62"/>
      <c r="JO80" s="62"/>
      <c r="JP80" s="62"/>
      <c r="JQ80" s="62"/>
      <c r="JR80" s="62"/>
      <c r="JS80" s="62"/>
      <c r="JT80" s="62"/>
      <c r="JU80" s="62"/>
      <c r="JV80" s="62"/>
      <c r="JW80" s="62"/>
      <c r="JX80" s="62"/>
      <c r="JY80" s="62"/>
      <c r="JZ80" s="62"/>
      <c r="KA80" s="62"/>
      <c r="KB80" s="62"/>
      <c r="KC80" s="62"/>
      <c r="KD80" s="62"/>
      <c r="KE80" s="62"/>
      <c r="KF80" s="62"/>
      <c r="KG80" s="62"/>
      <c r="KH80" s="62"/>
      <c r="KI80" s="62"/>
      <c r="KJ80" s="62"/>
      <c r="KK80" s="62"/>
      <c r="KL80" s="62"/>
      <c r="KM80" s="62"/>
      <c r="KN80" s="62"/>
      <c r="KO80" s="62"/>
      <c r="KP80" s="62"/>
      <c r="KQ80" s="62"/>
      <c r="KR80" s="62"/>
      <c r="KS80" s="62"/>
      <c r="KT80" s="62"/>
      <c r="KU80" s="62"/>
      <c r="KV80" s="62"/>
      <c r="KW80" s="62"/>
      <c r="KX80" s="62"/>
      <c r="KY80" s="62"/>
      <c r="KZ80" s="62"/>
      <c r="LA80" s="62"/>
      <c r="LB80" s="62"/>
      <c r="LC80" s="62"/>
      <c r="LD80" s="62"/>
      <c r="LE80" s="62"/>
      <c r="LF80" s="62"/>
      <c r="LG80" s="62"/>
      <c r="LH80" s="62"/>
      <c r="LI80" s="62"/>
      <c r="LJ80" s="62"/>
      <c r="LK80" s="62"/>
      <c r="LL80" s="62"/>
      <c r="LM80" s="62"/>
      <c r="LN80" s="62"/>
      <c r="LO80" s="62"/>
      <c r="LP80" s="62"/>
      <c r="LQ80" s="62"/>
      <c r="LR80" s="62"/>
      <c r="LS80" s="62"/>
      <c r="LT80" s="62"/>
      <c r="LU80" s="62"/>
      <c r="LV80" s="62"/>
      <c r="LW80" s="62"/>
      <c r="LX80" s="62"/>
      <c r="LY80" s="62"/>
      <c r="LZ80" s="62"/>
      <c r="MA80" s="62"/>
      <c r="MB80" s="62"/>
      <c r="MC80" s="62"/>
      <c r="MD80" s="62"/>
      <c r="ME80" s="62"/>
      <c r="MF80" s="62"/>
      <c r="MG80" s="62"/>
      <c r="MH80" s="62"/>
      <c r="MI80" s="62"/>
      <c r="MJ80" s="62"/>
      <c r="MK80" s="62"/>
      <c r="ML80" s="62"/>
      <c r="MM80" s="62"/>
      <c r="MN80" s="62"/>
      <c r="MO80" s="62"/>
      <c r="MP80" s="62"/>
      <c r="MQ80" s="62"/>
      <c r="MR80" s="62"/>
      <c r="MS80" s="62"/>
      <c r="MT80" s="62"/>
      <c r="MU80" s="62"/>
      <c r="MV80" s="62"/>
      <c r="MW80" s="62"/>
      <c r="MX80" s="62"/>
      <c r="MY80" s="62"/>
      <c r="MZ80" s="62"/>
      <c r="NA80" s="62"/>
      <c r="NB80" s="62"/>
      <c r="NC80" s="62"/>
      <c r="ND80" s="62"/>
      <c r="NE80" s="62"/>
      <c r="NF80" s="62"/>
      <c r="NG80" s="62"/>
      <c r="NH80" s="62"/>
    </row>
    <row r="81" spans="21:372" s="4" customFormat="1">
      <c r="U81" s="65"/>
      <c r="V81" s="65"/>
      <c r="W81" s="65"/>
      <c r="X81" s="65"/>
      <c r="Y81" s="65"/>
      <c r="Z81" s="65"/>
      <c r="AA81" s="65"/>
      <c r="AB81" s="65"/>
      <c r="AC81" s="65"/>
      <c r="AD81" s="65"/>
      <c r="AE81" s="65"/>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c r="DQ81" s="62"/>
      <c r="DR81" s="62"/>
      <c r="DS81" s="62"/>
      <c r="DT81" s="62"/>
      <c r="DU81" s="62"/>
      <c r="DV81" s="62"/>
      <c r="DW81" s="62"/>
      <c r="DX81" s="62"/>
      <c r="DY81" s="62"/>
      <c r="DZ81" s="62"/>
      <c r="EA81" s="62"/>
      <c r="EB81" s="62"/>
      <c r="EC81" s="62"/>
      <c r="ED81" s="62"/>
      <c r="EE81" s="62"/>
      <c r="EF81" s="62"/>
      <c r="EG81" s="62"/>
      <c r="EH81" s="62"/>
      <c r="EI81" s="62"/>
      <c r="EJ81" s="62"/>
      <c r="EK81" s="62"/>
      <c r="EL81" s="62"/>
      <c r="EM81" s="62"/>
      <c r="EN81" s="62"/>
      <c r="EO81" s="62"/>
      <c r="EP81" s="62"/>
      <c r="EQ81" s="62"/>
      <c r="ER81" s="62"/>
      <c r="ES81" s="62"/>
      <c r="ET81" s="62"/>
      <c r="EU81" s="62"/>
      <c r="EV81" s="62"/>
      <c r="EW81" s="62"/>
      <c r="EX81" s="62"/>
      <c r="EY81" s="62"/>
      <c r="EZ81" s="62"/>
      <c r="FA81" s="62"/>
      <c r="FB81" s="62"/>
      <c r="FC81" s="62"/>
      <c r="FD81" s="62"/>
      <c r="FE81" s="62"/>
      <c r="FF81" s="62"/>
      <c r="FG81" s="62"/>
      <c r="FH81" s="62"/>
      <c r="FI81" s="62"/>
      <c r="FJ81" s="62"/>
      <c r="FK81" s="62"/>
      <c r="FL81" s="62"/>
      <c r="FM81" s="62"/>
      <c r="FN81" s="62"/>
      <c r="FO81" s="62"/>
      <c r="FP81" s="62"/>
      <c r="FQ81" s="62"/>
      <c r="FR81" s="62"/>
      <c r="FS81" s="62"/>
      <c r="FT81" s="62"/>
      <c r="FU81" s="62"/>
      <c r="FV81" s="62"/>
      <c r="FW81" s="62"/>
      <c r="FX81" s="62"/>
      <c r="FY81" s="62"/>
      <c r="FZ81" s="62"/>
      <c r="GA81" s="62"/>
      <c r="GB81" s="62"/>
      <c r="GC81" s="62"/>
      <c r="GD81" s="62"/>
      <c r="GE81" s="62"/>
      <c r="GF81" s="62"/>
      <c r="GG81" s="62"/>
      <c r="GH81" s="62"/>
      <c r="GI81" s="62"/>
      <c r="GJ81" s="62"/>
      <c r="GK81" s="62"/>
      <c r="GL81" s="62"/>
      <c r="GM81" s="62"/>
      <c r="GN81" s="62"/>
      <c r="GO81" s="62"/>
      <c r="GP81" s="62"/>
      <c r="GQ81" s="62"/>
      <c r="GR81" s="62"/>
      <c r="GS81" s="62"/>
      <c r="GT81" s="62"/>
      <c r="GU81" s="62"/>
      <c r="GV81" s="62"/>
      <c r="GW81" s="62"/>
      <c r="GX81" s="62"/>
      <c r="GY81" s="62"/>
      <c r="GZ81" s="62"/>
      <c r="HA81" s="62"/>
      <c r="HB81" s="62"/>
      <c r="HC81" s="62"/>
      <c r="HD81" s="62"/>
      <c r="HE81" s="62"/>
      <c r="HF81" s="62"/>
      <c r="HG81" s="62"/>
      <c r="HH81" s="62"/>
      <c r="HI81" s="62"/>
      <c r="HJ81" s="62"/>
      <c r="HK81" s="62"/>
      <c r="HL81" s="62"/>
      <c r="HM81" s="62"/>
      <c r="HN81" s="62"/>
      <c r="HO81" s="62"/>
      <c r="HP81" s="62"/>
      <c r="HQ81" s="62"/>
      <c r="HR81" s="62"/>
      <c r="HS81" s="62"/>
      <c r="HT81" s="62"/>
      <c r="HU81" s="62"/>
      <c r="HV81" s="62"/>
      <c r="HW81" s="62"/>
      <c r="HX81" s="62"/>
      <c r="HY81" s="62"/>
      <c r="HZ81" s="62"/>
      <c r="IA81" s="62"/>
      <c r="IB81" s="62"/>
      <c r="IC81" s="62"/>
      <c r="ID81" s="62"/>
      <c r="IE81" s="62"/>
      <c r="IF81" s="62"/>
      <c r="IG81" s="62"/>
      <c r="IH81" s="62"/>
      <c r="II81" s="62"/>
      <c r="IJ81" s="62"/>
      <c r="IK81" s="62"/>
      <c r="IL81" s="62"/>
      <c r="IM81" s="62"/>
      <c r="IN81" s="62"/>
      <c r="IO81" s="62"/>
      <c r="IP81" s="62"/>
      <c r="IQ81" s="62"/>
      <c r="IR81" s="62"/>
      <c r="IS81" s="62"/>
      <c r="IT81" s="62"/>
      <c r="IU81" s="62"/>
      <c r="IV81" s="62"/>
      <c r="IW81" s="62"/>
      <c r="IX81" s="62"/>
      <c r="IY81" s="62"/>
      <c r="IZ81" s="62"/>
      <c r="JA81" s="62"/>
      <c r="JB81" s="62"/>
      <c r="JC81" s="62"/>
      <c r="JD81" s="62"/>
      <c r="JE81" s="62"/>
      <c r="JF81" s="62"/>
      <c r="JG81" s="62"/>
      <c r="JH81" s="62"/>
      <c r="JI81" s="62"/>
      <c r="JJ81" s="62"/>
      <c r="JK81" s="62"/>
      <c r="JL81" s="62"/>
      <c r="JM81" s="62"/>
      <c r="JN81" s="62"/>
      <c r="JO81" s="62"/>
      <c r="JP81" s="62"/>
      <c r="JQ81" s="62"/>
      <c r="JR81" s="62"/>
      <c r="JS81" s="62"/>
      <c r="JT81" s="62"/>
      <c r="JU81" s="62"/>
      <c r="JV81" s="62"/>
      <c r="JW81" s="62"/>
      <c r="JX81" s="62"/>
      <c r="JY81" s="62"/>
      <c r="JZ81" s="62"/>
      <c r="KA81" s="62"/>
      <c r="KB81" s="62"/>
      <c r="KC81" s="62"/>
      <c r="KD81" s="62"/>
      <c r="KE81" s="62"/>
      <c r="KF81" s="62"/>
      <c r="KG81" s="62"/>
      <c r="KH81" s="62"/>
      <c r="KI81" s="62"/>
      <c r="KJ81" s="62"/>
      <c r="KK81" s="62"/>
      <c r="KL81" s="62"/>
      <c r="KM81" s="62"/>
      <c r="KN81" s="62"/>
      <c r="KO81" s="62"/>
      <c r="KP81" s="62"/>
      <c r="KQ81" s="62"/>
      <c r="KR81" s="62"/>
      <c r="KS81" s="62"/>
      <c r="KT81" s="62"/>
      <c r="KU81" s="62"/>
      <c r="KV81" s="62"/>
      <c r="KW81" s="62"/>
      <c r="KX81" s="62"/>
      <c r="KY81" s="62"/>
      <c r="KZ81" s="62"/>
      <c r="LA81" s="62"/>
      <c r="LB81" s="62"/>
      <c r="LC81" s="62"/>
      <c r="LD81" s="62"/>
      <c r="LE81" s="62"/>
      <c r="LF81" s="62"/>
      <c r="LG81" s="62"/>
      <c r="LH81" s="62"/>
      <c r="LI81" s="62"/>
      <c r="LJ81" s="62"/>
      <c r="LK81" s="62"/>
      <c r="LL81" s="62"/>
      <c r="LM81" s="62"/>
      <c r="LN81" s="62"/>
      <c r="LO81" s="62"/>
      <c r="LP81" s="62"/>
      <c r="LQ81" s="62"/>
      <c r="LR81" s="62"/>
      <c r="LS81" s="62"/>
      <c r="LT81" s="62"/>
      <c r="LU81" s="62"/>
      <c r="LV81" s="62"/>
      <c r="LW81" s="62"/>
      <c r="LX81" s="62"/>
      <c r="LY81" s="62"/>
      <c r="LZ81" s="62"/>
      <c r="MA81" s="62"/>
      <c r="MB81" s="62"/>
      <c r="MC81" s="62"/>
      <c r="MD81" s="62"/>
      <c r="ME81" s="62"/>
      <c r="MF81" s="62"/>
      <c r="MG81" s="62"/>
      <c r="MH81" s="62"/>
      <c r="MI81" s="62"/>
      <c r="MJ81" s="62"/>
      <c r="MK81" s="62"/>
      <c r="ML81" s="62"/>
      <c r="MM81" s="62"/>
      <c r="MN81" s="62"/>
      <c r="MO81" s="62"/>
      <c r="MP81" s="62"/>
      <c r="MQ81" s="62"/>
      <c r="MR81" s="62"/>
      <c r="MS81" s="62"/>
      <c r="MT81" s="62"/>
      <c r="MU81" s="62"/>
      <c r="MV81" s="62"/>
      <c r="MW81" s="62"/>
      <c r="MX81" s="62"/>
      <c r="MY81" s="62"/>
      <c r="MZ81" s="62"/>
      <c r="NA81" s="62"/>
      <c r="NB81" s="62"/>
      <c r="NC81" s="62"/>
      <c r="ND81" s="62"/>
      <c r="NE81" s="62"/>
      <c r="NF81" s="62"/>
      <c r="NG81" s="62"/>
      <c r="NH81" s="62"/>
    </row>
    <row r="82" spans="21:372" s="4" customFormat="1">
      <c r="U82" s="65"/>
      <c r="V82" s="65"/>
      <c r="W82" s="65"/>
      <c r="X82" s="65"/>
      <c r="Y82" s="65"/>
      <c r="Z82" s="65"/>
      <c r="AA82" s="65"/>
      <c r="AB82" s="65"/>
      <c r="AC82" s="65"/>
      <c r="AD82" s="65"/>
      <c r="AE82" s="65"/>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c r="DQ82" s="62"/>
      <c r="DR82" s="62"/>
      <c r="DS82" s="62"/>
      <c r="DT82" s="62"/>
      <c r="DU82" s="62"/>
      <c r="DV82" s="62"/>
      <c r="DW82" s="62"/>
      <c r="DX82" s="62"/>
      <c r="DY82" s="62"/>
      <c r="DZ82" s="62"/>
      <c r="EA82" s="62"/>
      <c r="EB82" s="62"/>
      <c r="EC82" s="62"/>
      <c r="ED82" s="62"/>
      <c r="EE82" s="62"/>
      <c r="EF82" s="62"/>
      <c r="EG82" s="62"/>
      <c r="EH82" s="62"/>
      <c r="EI82" s="62"/>
      <c r="EJ82" s="62"/>
      <c r="EK82" s="62"/>
      <c r="EL82" s="62"/>
      <c r="EM82" s="62"/>
      <c r="EN82" s="62"/>
      <c r="EO82" s="62"/>
      <c r="EP82" s="62"/>
      <c r="EQ82" s="62"/>
      <c r="ER82" s="62"/>
      <c r="ES82" s="62"/>
      <c r="ET82" s="62"/>
      <c r="EU82" s="62"/>
      <c r="EV82" s="62"/>
      <c r="EW82" s="62"/>
      <c r="EX82" s="62"/>
      <c r="EY82" s="62"/>
      <c r="EZ82" s="62"/>
      <c r="FA82" s="62"/>
      <c r="FB82" s="62"/>
      <c r="FC82" s="62"/>
      <c r="FD82" s="62"/>
      <c r="FE82" s="62"/>
      <c r="FF82" s="62"/>
      <c r="FG82" s="62"/>
      <c r="FH82" s="62"/>
      <c r="FI82" s="62"/>
      <c r="FJ82" s="62"/>
      <c r="FK82" s="62"/>
      <c r="FL82" s="62"/>
      <c r="FM82" s="62"/>
      <c r="FN82" s="62"/>
      <c r="FO82" s="62"/>
      <c r="FP82" s="62"/>
      <c r="FQ82" s="62"/>
      <c r="FR82" s="62"/>
      <c r="FS82" s="62"/>
      <c r="FT82" s="62"/>
      <c r="FU82" s="62"/>
      <c r="FV82" s="62"/>
      <c r="FW82" s="62"/>
      <c r="FX82" s="62"/>
      <c r="FY82" s="62"/>
      <c r="FZ82" s="62"/>
      <c r="GA82" s="62"/>
      <c r="GB82" s="62"/>
      <c r="GC82" s="62"/>
      <c r="GD82" s="62"/>
      <c r="GE82" s="62"/>
      <c r="GF82" s="62"/>
      <c r="GG82" s="62"/>
      <c r="GH82" s="62"/>
      <c r="GI82" s="62"/>
      <c r="GJ82" s="62"/>
      <c r="GK82" s="62"/>
      <c r="GL82" s="62"/>
      <c r="GM82" s="62"/>
      <c r="GN82" s="62"/>
      <c r="GO82" s="62"/>
      <c r="GP82" s="62"/>
      <c r="GQ82" s="62"/>
      <c r="GR82" s="62"/>
      <c r="GS82" s="62"/>
      <c r="GT82" s="62"/>
      <c r="GU82" s="62"/>
      <c r="GV82" s="62"/>
      <c r="GW82" s="62"/>
      <c r="GX82" s="62"/>
      <c r="GY82" s="62"/>
      <c r="GZ82" s="62"/>
      <c r="HA82" s="62"/>
      <c r="HB82" s="62"/>
      <c r="HC82" s="62"/>
      <c r="HD82" s="62"/>
      <c r="HE82" s="62"/>
      <c r="HF82" s="62"/>
      <c r="HG82" s="62"/>
      <c r="HH82" s="62"/>
      <c r="HI82" s="62"/>
      <c r="HJ82" s="62"/>
      <c r="HK82" s="62"/>
      <c r="HL82" s="62"/>
      <c r="HM82" s="62"/>
      <c r="HN82" s="62"/>
      <c r="HO82" s="62"/>
      <c r="HP82" s="62"/>
      <c r="HQ82" s="62"/>
      <c r="HR82" s="62"/>
      <c r="HS82" s="62"/>
      <c r="HT82" s="62"/>
      <c r="HU82" s="62"/>
      <c r="HV82" s="62"/>
      <c r="HW82" s="62"/>
      <c r="HX82" s="62"/>
      <c r="HY82" s="62"/>
      <c r="HZ82" s="62"/>
      <c r="IA82" s="62"/>
      <c r="IB82" s="62"/>
      <c r="IC82" s="62"/>
      <c r="ID82" s="62"/>
      <c r="IE82" s="62"/>
      <c r="IF82" s="62"/>
      <c r="IG82" s="62"/>
      <c r="IH82" s="62"/>
      <c r="II82" s="62"/>
      <c r="IJ82" s="62"/>
      <c r="IK82" s="62"/>
      <c r="IL82" s="62"/>
      <c r="IM82" s="62"/>
      <c r="IN82" s="62"/>
      <c r="IO82" s="62"/>
      <c r="IP82" s="62"/>
      <c r="IQ82" s="62"/>
      <c r="IR82" s="62"/>
      <c r="IS82" s="62"/>
      <c r="IT82" s="62"/>
      <c r="IU82" s="62"/>
      <c r="IV82" s="62"/>
      <c r="IW82" s="62"/>
      <c r="IX82" s="62"/>
      <c r="IY82" s="62"/>
      <c r="IZ82" s="62"/>
      <c r="JA82" s="62"/>
      <c r="JB82" s="62"/>
      <c r="JC82" s="62"/>
      <c r="JD82" s="62"/>
      <c r="JE82" s="62"/>
      <c r="JF82" s="62"/>
      <c r="JG82" s="62"/>
      <c r="JH82" s="62"/>
      <c r="JI82" s="62"/>
      <c r="JJ82" s="62"/>
      <c r="JK82" s="62"/>
      <c r="JL82" s="62"/>
      <c r="JM82" s="62"/>
      <c r="JN82" s="62"/>
      <c r="JO82" s="62"/>
      <c r="JP82" s="62"/>
      <c r="JQ82" s="62"/>
      <c r="JR82" s="62"/>
      <c r="JS82" s="62"/>
      <c r="JT82" s="62"/>
      <c r="JU82" s="62"/>
      <c r="JV82" s="62"/>
      <c r="JW82" s="62"/>
      <c r="JX82" s="62"/>
      <c r="JY82" s="62"/>
      <c r="JZ82" s="62"/>
      <c r="KA82" s="62"/>
      <c r="KB82" s="62"/>
      <c r="KC82" s="62"/>
      <c r="KD82" s="62"/>
      <c r="KE82" s="62"/>
      <c r="KF82" s="62"/>
      <c r="KG82" s="62"/>
      <c r="KH82" s="62"/>
      <c r="KI82" s="62"/>
      <c r="KJ82" s="62"/>
      <c r="KK82" s="62"/>
      <c r="KL82" s="62"/>
      <c r="KM82" s="62"/>
      <c r="KN82" s="62"/>
      <c r="KO82" s="62"/>
      <c r="KP82" s="62"/>
      <c r="KQ82" s="62"/>
      <c r="KR82" s="62"/>
      <c r="KS82" s="62"/>
      <c r="KT82" s="62"/>
      <c r="KU82" s="62"/>
      <c r="KV82" s="62"/>
      <c r="KW82" s="62"/>
      <c r="KX82" s="62"/>
      <c r="KY82" s="62"/>
      <c r="KZ82" s="62"/>
      <c r="LA82" s="62"/>
      <c r="LB82" s="62"/>
      <c r="LC82" s="62"/>
      <c r="LD82" s="62"/>
      <c r="LE82" s="62"/>
      <c r="LF82" s="62"/>
      <c r="LG82" s="62"/>
      <c r="LH82" s="62"/>
      <c r="LI82" s="62"/>
      <c r="LJ82" s="62"/>
      <c r="LK82" s="62"/>
      <c r="LL82" s="62"/>
      <c r="LM82" s="62"/>
      <c r="LN82" s="62"/>
      <c r="LO82" s="62"/>
      <c r="LP82" s="62"/>
      <c r="LQ82" s="62"/>
      <c r="LR82" s="62"/>
      <c r="LS82" s="62"/>
      <c r="LT82" s="62"/>
      <c r="LU82" s="62"/>
      <c r="LV82" s="62"/>
      <c r="LW82" s="62"/>
      <c r="LX82" s="62"/>
      <c r="LY82" s="62"/>
      <c r="LZ82" s="62"/>
      <c r="MA82" s="62"/>
      <c r="MB82" s="62"/>
      <c r="MC82" s="62"/>
      <c r="MD82" s="62"/>
      <c r="ME82" s="62"/>
      <c r="MF82" s="62"/>
      <c r="MG82" s="62"/>
      <c r="MH82" s="62"/>
      <c r="MI82" s="62"/>
      <c r="MJ82" s="62"/>
      <c r="MK82" s="62"/>
      <c r="ML82" s="62"/>
      <c r="MM82" s="62"/>
      <c r="MN82" s="62"/>
      <c r="MO82" s="62"/>
      <c r="MP82" s="62"/>
      <c r="MQ82" s="62"/>
      <c r="MR82" s="62"/>
      <c r="MS82" s="62"/>
      <c r="MT82" s="62"/>
      <c r="MU82" s="62"/>
      <c r="MV82" s="62"/>
      <c r="MW82" s="62"/>
      <c r="MX82" s="62"/>
      <c r="MY82" s="62"/>
      <c r="MZ82" s="62"/>
      <c r="NA82" s="62"/>
      <c r="NB82" s="62"/>
      <c r="NC82" s="62"/>
      <c r="ND82" s="62"/>
      <c r="NE82" s="62"/>
      <c r="NF82" s="62"/>
      <c r="NG82" s="62"/>
      <c r="NH82" s="62"/>
    </row>
    <row r="83" spans="21:372" s="4" customFormat="1">
      <c r="U83" s="65"/>
      <c r="V83" s="65"/>
      <c r="W83" s="65"/>
      <c r="X83" s="65"/>
      <c r="Y83" s="65"/>
      <c r="Z83" s="65"/>
      <c r="AA83" s="65"/>
      <c r="AB83" s="65"/>
      <c r="AC83" s="65"/>
      <c r="AD83" s="65"/>
      <c r="AE83" s="65"/>
      <c r="AF83" s="62"/>
      <c r="AG83" s="62"/>
      <c r="AH83" s="62"/>
      <c r="AI83" s="62"/>
      <c r="AJ83" s="62"/>
      <c r="AK83" s="62"/>
      <c r="AL83" s="62"/>
      <c r="AM83" s="62"/>
      <c r="AN83" s="62"/>
      <c r="AO83" s="62"/>
      <c r="AP83" s="62"/>
      <c r="AQ83" s="62"/>
      <c r="AR83" s="62"/>
      <c r="AS83" s="62"/>
      <c r="AT83" s="62"/>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c r="CS83" s="62"/>
      <c r="CT83" s="62"/>
      <c r="CU83" s="62"/>
      <c r="CV83" s="62"/>
      <c r="CW83" s="62"/>
      <c r="CX83" s="62"/>
      <c r="CY83" s="62"/>
      <c r="CZ83" s="62"/>
      <c r="DA83" s="62"/>
      <c r="DB83" s="62"/>
      <c r="DC83" s="62"/>
      <c r="DD83" s="62"/>
      <c r="DE83" s="62"/>
      <c r="DF83" s="62"/>
      <c r="DG83" s="62"/>
      <c r="DH83" s="62"/>
      <c r="DI83" s="62"/>
      <c r="DJ83" s="62"/>
      <c r="DK83" s="62"/>
      <c r="DL83" s="62"/>
      <c r="DM83" s="62"/>
      <c r="DN83" s="62"/>
      <c r="DO83" s="62"/>
      <c r="DP83" s="62"/>
      <c r="DQ83" s="62"/>
      <c r="DR83" s="62"/>
      <c r="DS83" s="62"/>
      <c r="DT83" s="62"/>
      <c r="DU83" s="62"/>
      <c r="DV83" s="62"/>
      <c r="DW83" s="62"/>
      <c r="DX83" s="62"/>
      <c r="DY83" s="62"/>
      <c r="DZ83" s="62"/>
      <c r="EA83" s="62"/>
      <c r="EB83" s="62"/>
      <c r="EC83" s="62"/>
      <c r="ED83" s="62"/>
      <c r="EE83" s="62"/>
      <c r="EF83" s="62"/>
      <c r="EG83" s="62"/>
      <c r="EH83" s="62"/>
      <c r="EI83" s="62"/>
      <c r="EJ83" s="62"/>
      <c r="EK83" s="62"/>
      <c r="EL83" s="62"/>
      <c r="EM83" s="62"/>
      <c r="EN83" s="62"/>
      <c r="EO83" s="62"/>
      <c r="EP83" s="62"/>
      <c r="EQ83" s="62"/>
      <c r="ER83" s="62"/>
      <c r="ES83" s="62"/>
      <c r="ET83" s="62"/>
      <c r="EU83" s="62"/>
      <c r="EV83" s="62"/>
      <c r="EW83" s="62"/>
      <c r="EX83" s="62"/>
      <c r="EY83" s="62"/>
      <c r="EZ83" s="62"/>
      <c r="FA83" s="62"/>
      <c r="FB83" s="62"/>
      <c r="FC83" s="62"/>
      <c r="FD83" s="62"/>
      <c r="FE83" s="62"/>
      <c r="FF83" s="62"/>
      <c r="FG83" s="62"/>
      <c r="FH83" s="62"/>
      <c r="FI83" s="62"/>
      <c r="FJ83" s="62"/>
      <c r="FK83" s="62"/>
      <c r="FL83" s="62"/>
      <c r="FM83" s="62"/>
      <c r="FN83" s="62"/>
      <c r="FO83" s="62"/>
      <c r="FP83" s="62"/>
      <c r="FQ83" s="62"/>
      <c r="FR83" s="62"/>
      <c r="FS83" s="62"/>
      <c r="FT83" s="62"/>
      <c r="FU83" s="62"/>
      <c r="FV83" s="62"/>
      <c r="FW83" s="62"/>
      <c r="FX83" s="62"/>
      <c r="FY83" s="62"/>
      <c r="FZ83" s="62"/>
      <c r="GA83" s="62"/>
      <c r="GB83" s="62"/>
      <c r="GC83" s="62"/>
      <c r="GD83" s="62"/>
      <c r="GE83" s="62"/>
      <c r="GF83" s="62"/>
      <c r="GG83" s="62"/>
      <c r="GH83" s="62"/>
      <c r="GI83" s="62"/>
      <c r="GJ83" s="62"/>
      <c r="GK83" s="62"/>
      <c r="GL83" s="62"/>
      <c r="GM83" s="62"/>
      <c r="GN83" s="62"/>
      <c r="GO83" s="62"/>
      <c r="GP83" s="62"/>
      <c r="GQ83" s="62"/>
      <c r="GR83" s="62"/>
      <c r="GS83" s="62"/>
      <c r="GT83" s="62"/>
      <c r="GU83" s="62"/>
      <c r="GV83" s="62"/>
      <c r="GW83" s="62"/>
      <c r="GX83" s="62"/>
      <c r="GY83" s="62"/>
      <c r="GZ83" s="62"/>
      <c r="HA83" s="62"/>
      <c r="HB83" s="62"/>
      <c r="HC83" s="62"/>
      <c r="HD83" s="62"/>
      <c r="HE83" s="62"/>
      <c r="HF83" s="62"/>
      <c r="HG83" s="62"/>
      <c r="HH83" s="62"/>
      <c r="HI83" s="62"/>
      <c r="HJ83" s="62"/>
      <c r="HK83" s="62"/>
      <c r="HL83" s="62"/>
      <c r="HM83" s="62"/>
      <c r="HN83" s="62"/>
      <c r="HO83" s="62"/>
      <c r="HP83" s="62"/>
      <c r="HQ83" s="62"/>
      <c r="HR83" s="62"/>
      <c r="HS83" s="62"/>
      <c r="HT83" s="62"/>
      <c r="HU83" s="62"/>
      <c r="HV83" s="62"/>
      <c r="HW83" s="62"/>
      <c r="HX83" s="62"/>
      <c r="HY83" s="62"/>
      <c r="HZ83" s="62"/>
      <c r="IA83" s="62"/>
      <c r="IB83" s="62"/>
      <c r="IC83" s="62"/>
      <c r="ID83" s="62"/>
      <c r="IE83" s="62"/>
      <c r="IF83" s="62"/>
      <c r="IG83" s="62"/>
      <c r="IH83" s="62"/>
      <c r="II83" s="62"/>
      <c r="IJ83" s="62"/>
      <c r="IK83" s="62"/>
      <c r="IL83" s="62"/>
      <c r="IM83" s="62"/>
      <c r="IN83" s="62"/>
      <c r="IO83" s="62"/>
      <c r="IP83" s="62"/>
      <c r="IQ83" s="62"/>
      <c r="IR83" s="62"/>
      <c r="IS83" s="62"/>
      <c r="IT83" s="62"/>
      <c r="IU83" s="62"/>
      <c r="IV83" s="62"/>
      <c r="IW83" s="62"/>
      <c r="IX83" s="62"/>
      <c r="IY83" s="62"/>
      <c r="IZ83" s="62"/>
      <c r="JA83" s="62"/>
      <c r="JB83" s="62"/>
      <c r="JC83" s="62"/>
      <c r="JD83" s="62"/>
      <c r="JE83" s="62"/>
      <c r="JF83" s="62"/>
      <c r="JG83" s="62"/>
      <c r="JH83" s="62"/>
      <c r="JI83" s="62"/>
      <c r="JJ83" s="62"/>
      <c r="JK83" s="62"/>
      <c r="JL83" s="62"/>
      <c r="JM83" s="62"/>
      <c r="JN83" s="62"/>
      <c r="JO83" s="62"/>
      <c r="JP83" s="62"/>
      <c r="JQ83" s="62"/>
      <c r="JR83" s="62"/>
      <c r="JS83" s="62"/>
      <c r="JT83" s="62"/>
      <c r="JU83" s="62"/>
      <c r="JV83" s="62"/>
      <c r="JW83" s="62"/>
      <c r="JX83" s="62"/>
      <c r="JY83" s="62"/>
      <c r="JZ83" s="62"/>
      <c r="KA83" s="62"/>
      <c r="KB83" s="62"/>
      <c r="KC83" s="62"/>
      <c r="KD83" s="62"/>
      <c r="KE83" s="62"/>
      <c r="KF83" s="62"/>
      <c r="KG83" s="62"/>
      <c r="KH83" s="62"/>
      <c r="KI83" s="62"/>
      <c r="KJ83" s="62"/>
      <c r="KK83" s="62"/>
      <c r="KL83" s="62"/>
      <c r="KM83" s="62"/>
      <c r="KN83" s="62"/>
      <c r="KO83" s="62"/>
      <c r="KP83" s="62"/>
      <c r="KQ83" s="62"/>
      <c r="KR83" s="62"/>
      <c r="KS83" s="62"/>
      <c r="KT83" s="62"/>
      <c r="KU83" s="62"/>
      <c r="KV83" s="62"/>
      <c r="KW83" s="62"/>
      <c r="KX83" s="62"/>
      <c r="KY83" s="62"/>
      <c r="KZ83" s="62"/>
      <c r="LA83" s="62"/>
      <c r="LB83" s="62"/>
      <c r="LC83" s="62"/>
      <c r="LD83" s="62"/>
      <c r="LE83" s="62"/>
      <c r="LF83" s="62"/>
      <c r="LG83" s="62"/>
      <c r="LH83" s="62"/>
      <c r="LI83" s="62"/>
      <c r="LJ83" s="62"/>
      <c r="LK83" s="62"/>
      <c r="LL83" s="62"/>
      <c r="LM83" s="62"/>
      <c r="LN83" s="62"/>
      <c r="LO83" s="62"/>
      <c r="LP83" s="62"/>
      <c r="LQ83" s="62"/>
      <c r="LR83" s="62"/>
      <c r="LS83" s="62"/>
      <c r="LT83" s="62"/>
      <c r="LU83" s="62"/>
      <c r="LV83" s="62"/>
      <c r="LW83" s="62"/>
      <c r="LX83" s="62"/>
      <c r="LY83" s="62"/>
      <c r="LZ83" s="62"/>
      <c r="MA83" s="62"/>
      <c r="MB83" s="62"/>
      <c r="MC83" s="62"/>
      <c r="MD83" s="62"/>
      <c r="ME83" s="62"/>
      <c r="MF83" s="62"/>
      <c r="MG83" s="62"/>
      <c r="MH83" s="62"/>
      <c r="MI83" s="62"/>
      <c r="MJ83" s="62"/>
      <c r="MK83" s="62"/>
      <c r="ML83" s="62"/>
      <c r="MM83" s="62"/>
      <c r="MN83" s="62"/>
      <c r="MO83" s="62"/>
      <c r="MP83" s="62"/>
      <c r="MQ83" s="62"/>
      <c r="MR83" s="62"/>
      <c r="MS83" s="62"/>
      <c r="MT83" s="62"/>
      <c r="MU83" s="62"/>
      <c r="MV83" s="62"/>
      <c r="MW83" s="62"/>
      <c r="MX83" s="62"/>
      <c r="MY83" s="62"/>
      <c r="MZ83" s="62"/>
      <c r="NA83" s="62"/>
      <c r="NB83" s="62"/>
      <c r="NC83" s="62"/>
      <c r="ND83" s="62"/>
      <c r="NE83" s="62"/>
      <c r="NF83" s="62"/>
      <c r="NG83" s="62"/>
      <c r="NH83" s="62"/>
    </row>
    <row r="84" spans="21:372" s="4" customFormat="1">
      <c r="U84" s="65"/>
      <c r="V84" s="65"/>
      <c r="W84" s="65"/>
      <c r="X84" s="65"/>
      <c r="Y84" s="65"/>
      <c r="Z84" s="65"/>
      <c r="AA84" s="65"/>
      <c r="AB84" s="65"/>
      <c r="AC84" s="65"/>
      <c r="AD84" s="65"/>
      <c r="AE84" s="65"/>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c r="CS84" s="62"/>
      <c r="CT84" s="62"/>
      <c r="CU84" s="62"/>
      <c r="CV84" s="62"/>
      <c r="CW84" s="62"/>
      <c r="CX84" s="62"/>
      <c r="CY84" s="62"/>
      <c r="CZ84" s="62"/>
      <c r="DA84" s="62"/>
      <c r="DB84" s="62"/>
      <c r="DC84" s="62"/>
      <c r="DD84" s="62"/>
      <c r="DE84" s="62"/>
      <c r="DF84" s="62"/>
      <c r="DG84" s="62"/>
      <c r="DH84" s="62"/>
      <c r="DI84" s="62"/>
      <c r="DJ84" s="62"/>
      <c r="DK84" s="62"/>
      <c r="DL84" s="62"/>
      <c r="DM84" s="62"/>
      <c r="DN84" s="62"/>
      <c r="DO84" s="62"/>
      <c r="DP84" s="62"/>
      <c r="DQ84" s="62"/>
      <c r="DR84" s="62"/>
      <c r="DS84" s="62"/>
      <c r="DT84" s="62"/>
      <c r="DU84" s="62"/>
      <c r="DV84" s="62"/>
      <c r="DW84" s="62"/>
      <c r="DX84" s="62"/>
      <c r="DY84" s="62"/>
      <c r="DZ84" s="62"/>
      <c r="EA84" s="62"/>
      <c r="EB84" s="62"/>
      <c r="EC84" s="62"/>
      <c r="ED84" s="62"/>
      <c r="EE84" s="62"/>
      <c r="EF84" s="62"/>
      <c r="EG84" s="62"/>
      <c r="EH84" s="62"/>
      <c r="EI84" s="62"/>
      <c r="EJ84" s="62"/>
      <c r="EK84" s="62"/>
      <c r="EL84" s="62"/>
      <c r="EM84" s="62"/>
      <c r="EN84" s="62"/>
      <c r="EO84" s="62"/>
      <c r="EP84" s="62"/>
      <c r="EQ84" s="62"/>
      <c r="ER84" s="62"/>
      <c r="ES84" s="62"/>
      <c r="ET84" s="62"/>
      <c r="EU84" s="62"/>
      <c r="EV84" s="62"/>
      <c r="EW84" s="62"/>
      <c r="EX84" s="62"/>
      <c r="EY84" s="62"/>
      <c r="EZ84" s="62"/>
      <c r="FA84" s="62"/>
      <c r="FB84" s="62"/>
      <c r="FC84" s="62"/>
      <c r="FD84" s="62"/>
      <c r="FE84" s="62"/>
      <c r="FF84" s="62"/>
      <c r="FG84" s="62"/>
      <c r="FH84" s="62"/>
      <c r="FI84" s="62"/>
      <c r="FJ84" s="62"/>
      <c r="FK84" s="62"/>
      <c r="FL84" s="62"/>
      <c r="FM84" s="62"/>
      <c r="FN84" s="62"/>
      <c r="FO84" s="62"/>
      <c r="FP84" s="62"/>
      <c r="FQ84" s="62"/>
      <c r="FR84" s="62"/>
      <c r="FS84" s="62"/>
      <c r="FT84" s="62"/>
      <c r="FU84" s="62"/>
      <c r="FV84" s="62"/>
      <c r="FW84" s="62"/>
      <c r="FX84" s="62"/>
      <c r="FY84" s="62"/>
      <c r="FZ84" s="62"/>
      <c r="GA84" s="62"/>
      <c r="GB84" s="62"/>
      <c r="GC84" s="62"/>
      <c r="GD84" s="62"/>
      <c r="GE84" s="62"/>
      <c r="GF84" s="62"/>
      <c r="GG84" s="62"/>
      <c r="GH84" s="62"/>
      <c r="GI84" s="62"/>
      <c r="GJ84" s="62"/>
      <c r="GK84" s="62"/>
      <c r="GL84" s="62"/>
      <c r="GM84" s="62"/>
      <c r="GN84" s="62"/>
      <c r="GO84" s="62"/>
      <c r="GP84" s="62"/>
      <c r="GQ84" s="62"/>
      <c r="GR84" s="62"/>
      <c r="GS84" s="62"/>
      <c r="GT84" s="62"/>
      <c r="GU84" s="62"/>
      <c r="GV84" s="62"/>
      <c r="GW84" s="62"/>
      <c r="GX84" s="62"/>
      <c r="GY84" s="62"/>
      <c r="GZ84" s="62"/>
      <c r="HA84" s="62"/>
      <c r="HB84" s="62"/>
      <c r="HC84" s="62"/>
      <c r="HD84" s="62"/>
      <c r="HE84" s="62"/>
      <c r="HF84" s="62"/>
      <c r="HG84" s="62"/>
      <c r="HH84" s="62"/>
      <c r="HI84" s="62"/>
      <c r="HJ84" s="62"/>
      <c r="HK84" s="62"/>
      <c r="HL84" s="62"/>
      <c r="HM84" s="62"/>
      <c r="HN84" s="62"/>
      <c r="HO84" s="62"/>
      <c r="HP84" s="62"/>
      <c r="HQ84" s="62"/>
      <c r="HR84" s="62"/>
      <c r="HS84" s="62"/>
      <c r="HT84" s="62"/>
      <c r="HU84" s="62"/>
      <c r="HV84" s="62"/>
      <c r="HW84" s="62"/>
      <c r="HX84" s="62"/>
      <c r="HY84" s="62"/>
      <c r="HZ84" s="62"/>
      <c r="IA84" s="62"/>
      <c r="IB84" s="62"/>
      <c r="IC84" s="62"/>
      <c r="ID84" s="62"/>
      <c r="IE84" s="62"/>
      <c r="IF84" s="62"/>
      <c r="IG84" s="62"/>
      <c r="IH84" s="62"/>
      <c r="II84" s="62"/>
      <c r="IJ84" s="62"/>
      <c r="IK84" s="62"/>
      <c r="IL84" s="62"/>
      <c r="IM84" s="62"/>
      <c r="IN84" s="62"/>
      <c r="IO84" s="62"/>
      <c r="IP84" s="62"/>
      <c r="IQ84" s="62"/>
      <c r="IR84" s="62"/>
      <c r="IS84" s="62"/>
      <c r="IT84" s="62"/>
      <c r="IU84" s="62"/>
      <c r="IV84" s="62"/>
      <c r="IW84" s="62"/>
      <c r="IX84" s="62"/>
      <c r="IY84" s="62"/>
      <c r="IZ84" s="62"/>
      <c r="JA84" s="62"/>
      <c r="JB84" s="62"/>
      <c r="JC84" s="62"/>
      <c r="JD84" s="62"/>
      <c r="JE84" s="62"/>
      <c r="JF84" s="62"/>
      <c r="JG84" s="62"/>
      <c r="JH84" s="62"/>
      <c r="JI84" s="62"/>
      <c r="JJ84" s="62"/>
      <c r="JK84" s="62"/>
      <c r="JL84" s="62"/>
      <c r="JM84" s="62"/>
      <c r="JN84" s="62"/>
      <c r="JO84" s="62"/>
      <c r="JP84" s="62"/>
      <c r="JQ84" s="62"/>
      <c r="JR84" s="62"/>
      <c r="JS84" s="62"/>
      <c r="JT84" s="62"/>
      <c r="JU84" s="62"/>
      <c r="JV84" s="62"/>
      <c r="JW84" s="62"/>
      <c r="JX84" s="62"/>
      <c r="JY84" s="62"/>
      <c r="JZ84" s="62"/>
      <c r="KA84" s="62"/>
      <c r="KB84" s="62"/>
      <c r="KC84" s="62"/>
      <c r="KD84" s="62"/>
      <c r="KE84" s="62"/>
      <c r="KF84" s="62"/>
      <c r="KG84" s="62"/>
      <c r="KH84" s="62"/>
      <c r="KI84" s="62"/>
      <c r="KJ84" s="62"/>
      <c r="KK84" s="62"/>
      <c r="KL84" s="62"/>
      <c r="KM84" s="62"/>
      <c r="KN84" s="62"/>
      <c r="KO84" s="62"/>
      <c r="KP84" s="62"/>
      <c r="KQ84" s="62"/>
      <c r="KR84" s="62"/>
      <c r="KS84" s="62"/>
      <c r="KT84" s="62"/>
      <c r="KU84" s="62"/>
      <c r="KV84" s="62"/>
      <c r="KW84" s="62"/>
      <c r="KX84" s="62"/>
      <c r="KY84" s="62"/>
      <c r="KZ84" s="62"/>
      <c r="LA84" s="62"/>
      <c r="LB84" s="62"/>
      <c r="LC84" s="62"/>
      <c r="LD84" s="62"/>
      <c r="LE84" s="62"/>
      <c r="LF84" s="62"/>
      <c r="LG84" s="62"/>
      <c r="LH84" s="62"/>
      <c r="LI84" s="62"/>
      <c r="LJ84" s="62"/>
      <c r="LK84" s="62"/>
      <c r="LL84" s="62"/>
      <c r="LM84" s="62"/>
      <c r="LN84" s="62"/>
      <c r="LO84" s="62"/>
      <c r="LP84" s="62"/>
      <c r="LQ84" s="62"/>
      <c r="LR84" s="62"/>
      <c r="LS84" s="62"/>
      <c r="LT84" s="62"/>
      <c r="LU84" s="62"/>
      <c r="LV84" s="62"/>
      <c r="LW84" s="62"/>
      <c r="LX84" s="62"/>
      <c r="LY84" s="62"/>
      <c r="LZ84" s="62"/>
      <c r="MA84" s="62"/>
      <c r="MB84" s="62"/>
      <c r="MC84" s="62"/>
      <c r="MD84" s="62"/>
      <c r="ME84" s="62"/>
      <c r="MF84" s="62"/>
      <c r="MG84" s="62"/>
      <c r="MH84" s="62"/>
      <c r="MI84" s="62"/>
      <c r="MJ84" s="62"/>
      <c r="MK84" s="62"/>
      <c r="ML84" s="62"/>
      <c r="MM84" s="62"/>
      <c r="MN84" s="62"/>
      <c r="MO84" s="62"/>
      <c r="MP84" s="62"/>
      <c r="MQ84" s="62"/>
      <c r="MR84" s="62"/>
      <c r="MS84" s="62"/>
      <c r="MT84" s="62"/>
      <c r="MU84" s="62"/>
      <c r="MV84" s="62"/>
      <c r="MW84" s="62"/>
      <c r="MX84" s="62"/>
      <c r="MY84" s="62"/>
      <c r="MZ84" s="62"/>
      <c r="NA84" s="62"/>
      <c r="NB84" s="62"/>
      <c r="NC84" s="62"/>
      <c r="ND84" s="62"/>
      <c r="NE84" s="62"/>
      <c r="NF84" s="62"/>
      <c r="NG84" s="62"/>
      <c r="NH84" s="62"/>
    </row>
    <row r="85" spans="21:372" s="4" customFormat="1">
      <c r="U85" s="65"/>
      <c r="V85" s="65"/>
      <c r="W85" s="65"/>
      <c r="X85" s="65"/>
      <c r="Y85" s="65"/>
      <c r="Z85" s="65"/>
      <c r="AA85" s="65"/>
      <c r="AB85" s="65"/>
      <c r="AC85" s="65"/>
      <c r="AD85" s="65"/>
      <c r="AE85" s="65"/>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c r="CS85" s="62"/>
      <c r="CT85" s="62"/>
      <c r="CU85" s="62"/>
      <c r="CV85" s="62"/>
      <c r="CW85" s="62"/>
      <c r="CX85" s="62"/>
      <c r="CY85" s="62"/>
      <c r="CZ85" s="62"/>
      <c r="DA85" s="62"/>
      <c r="DB85" s="62"/>
      <c r="DC85" s="62"/>
      <c r="DD85" s="62"/>
      <c r="DE85" s="62"/>
      <c r="DF85" s="62"/>
      <c r="DG85" s="62"/>
      <c r="DH85" s="62"/>
      <c r="DI85" s="62"/>
      <c r="DJ85" s="62"/>
      <c r="DK85" s="62"/>
      <c r="DL85" s="62"/>
      <c r="DM85" s="62"/>
      <c r="DN85" s="62"/>
      <c r="DO85" s="62"/>
      <c r="DP85" s="62"/>
      <c r="DQ85" s="62"/>
      <c r="DR85" s="62"/>
      <c r="DS85" s="62"/>
      <c r="DT85" s="62"/>
      <c r="DU85" s="62"/>
      <c r="DV85" s="62"/>
      <c r="DW85" s="62"/>
      <c r="DX85" s="62"/>
      <c r="DY85" s="62"/>
      <c r="DZ85" s="62"/>
      <c r="EA85" s="62"/>
      <c r="EB85" s="62"/>
      <c r="EC85" s="62"/>
      <c r="ED85" s="62"/>
      <c r="EE85" s="62"/>
      <c r="EF85" s="62"/>
      <c r="EG85" s="62"/>
      <c r="EH85" s="62"/>
      <c r="EI85" s="62"/>
      <c r="EJ85" s="62"/>
      <c r="EK85" s="62"/>
      <c r="EL85" s="62"/>
      <c r="EM85" s="62"/>
      <c r="EN85" s="62"/>
      <c r="EO85" s="62"/>
      <c r="EP85" s="62"/>
      <c r="EQ85" s="62"/>
      <c r="ER85" s="62"/>
      <c r="ES85" s="62"/>
      <c r="ET85" s="62"/>
      <c r="EU85" s="62"/>
      <c r="EV85" s="62"/>
      <c r="EW85" s="62"/>
      <c r="EX85" s="62"/>
      <c r="EY85" s="62"/>
      <c r="EZ85" s="62"/>
      <c r="FA85" s="62"/>
      <c r="FB85" s="62"/>
      <c r="FC85" s="62"/>
      <c r="FD85" s="62"/>
      <c r="FE85" s="62"/>
      <c r="FF85" s="62"/>
      <c r="FG85" s="62"/>
      <c r="FH85" s="62"/>
      <c r="FI85" s="62"/>
      <c r="FJ85" s="62"/>
      <c r="FK85" s="62"/>
      <c r="FL85" s="62"/>
      <c r="FM85" s="62"/>
      <c r="FN85" s="62"/>
      <c r="FO85" s="62"/>
      <c r="FP85" s="62"/>
      <c r="FQ85" s="62"/>
      <c r="FR85" s="62"/>
      <c r="FS85" s="62"/>
      <c r="FT85" s="62"/>
      <c r="FU85" s="62"/>
      <c r="FV85" s="62"/>
      <c r="FW85" s="62"/>
      <c r="FX85" s="62"/>
      <c r="FY85" s="62"/>
      <c r="FZ85" s="62"/>
      <c r="GA85" s="62"/>
      <c r="GB85" s="62"/>
      <c r="GC85" s="62"/>
      <c r="GD85" s="62"/>
      <c r="GE85" s="62"/>
      <c r="GF85" s="62"/>
      <c r="GG85" s="62"/>
      <c r="GH85" s="62"/>
      <c r="GI85" s="62"/>
      <c r="GJ85" s="62"/>
      <c r="GK85" s="62"/>
      <c r="GL85" s="62"/>
      <c r="GM85" s="62"/>
      <c r="GN85" s="62"/>
      <c r="GO85" s="62"/>
      <c r="GP85" s="62"/>
      <c r="GQ85" s="62"/>
      <c r="GR85" s="62"/>
      <c r="GS85" s="62"/>
      <c r="GT85" s="62"/>
      <c r="GU85" s="62"/>
      <c r="GV85" s="62"/>
      <c r="GW85" s="62"/>
      <c r="GX85" s="62"/>
      <c r="GY85" s="62"/>
      <c r="GZ85" s="62"/>
      <c r="HA85" s="62"/>
      <c r="HB85" s="62"/>
      <c r="HC85" s="62"/>
      <c r="HD85" s="62"/>
      <c r="HE85" s="62"/>
      <c r="HF85" s="62"/>
      <c r="HG85" s="62"/>
      <c r="HH85" s="62"/>
      <c r="HI85" s="62"/>
      <c r="HJ85" s="62"/>
      <c r="HK85" s="62"/>
      <c r="HL85" s="62"/>
      <c r="HM85" s="62"/>
      <c r="HN85" s="62"/>
      <c r="HO85" s="62"/>
      <c r="HP85" s="62"/>
      <c r="HQ85" s="62"/>
      <c r="HR85" s="62"/>
      <c r="HS85" s="62"/>
      <c r="HT85" s="62"/>
      <c r="HU85" s="62"/>
      <c r="HV85" s="62"/>
      <c r="HW85" s="62"/>
      <c r="HX85" s="62"/>
      <c r="HY85" s="62"/>
      <c r="HZ85" s="62"/>
      <c r="IA85" s="62"/>
      <c r="IB85" s="62"/>
      <c r="IC85" s="62"/>
      <c r="ID85" s="62"/>
      <c r="IE85" s="62"/>
      <c r="IF85" s="62"/>
      <c r="IG85" s="62"/>
      <c r="IH85" s="62"/>
      <c r="II85" s="62"/>
      <c r="IJ85" s="62"/>
      <c r="IK85" s="62"/>
      <c r="IL85" s="62"/>
      <c r="IM85" s="62"/>
      <c r="IN85" s="62"/>
      <c r="IO85" s="62"/>
      <c r="IP85" s="62"/>
      <c r="IQ85" s="62"/>
      <c r="IR85" s="62"/>
      <c r="IS85" s="62"/>
      <c r="IT85" s="62"/>
      <c r="IU85" s="62"/>
      <c r="IV85" s="62"/>
      <c r="IW85" s="62"/>
      <c r="IX85" s="62"/>
      <c r="IY85" s="62"/>
      <c r="IZ85" s="62"/>
      <c r="JA85" s="62"/>
      <c r="JB85" s="62"/>
      <c r="JC85" s="62"/>
      <c r="JD85" s="62"/>
      <c r="JE85" s="62"/>
      <c r="JF85" s="62"/>
      <c r="JG85" s="62"/>
      <c r="JH85" s="62"/>
      <c r="JI85" s="62"/>
      <c r="JJ85" s="62"/>
      <c r="JK85" s="62"/>
      <c r="JL85" s="62"/>
      <c r="JM85" s="62"/>
      <c r="JN85" s="62"/>
      <c r="JO85" s="62"/>
      <c r="JP85" s="62"/>
      <c r="JQ85" s="62"/>
      <c r="JR85" s="62"/>
      <c r="JS85" s="62"/>
      <c r="JT85" s="62"/>
      <c r="JU85" s="62"/>
      <c r="JV85" s="62"/>
      <c r="JW85" s="62"/>
      <c r="JX85" s="62"/>
      <c r="JY85" s="62"/>
      <c r="JZ85" s="62"/>
      <c r="KA85" s="62"/>
      <c r="KB85" s="62"/>
      <c r="KC85" s="62"/>
      <c r="KD85" s="62"/>
      <c r="KE85" s="62"/>
      <c r="KF85" s="62"/>
      <c r="KG85" s="62"/>
      <c r="KH85" s="62"/>
      <c r="KI85" s="62"/>
      <c r="KJ85" s="62"/>
      <c r="KK85" s="62"/>
      <c r="KL85" s="62"/>
      <c r="KM85" s="62"/>
      <c r="KN85" s="62"/>
      <c r="KO85" s="62"/>
      <c r="KP85" s="62"/>
      <c r="KQ85" s="62"/>
      <c r="KR85" s="62"/>
      <c r="KS85" s="62"/>
      <c r="KT85" s="62"/>
      <c r="KU85" s="62"/>
      <c r="KV85" s="62"/>
      <c r="KW85" s="62"/>
      <c r="KX85" s="62"/>
      <c r="KY85" s="62"/>
      <c r="KZ85" s="62"/>
      <c r="LA85" s="62"/>
      <c r="LB85" s="62"/>
      <c r="LC85" s="62"/>
      <c r="LD85" s="62"/>
      <c r="LE85" s="62"/>
      <c r="LF85" s="62"/>
      <c r="LG85" s="62"/>
      <c r="LH85" s="62"/>
      <c r="LI85" s="62"/>
      <c r="LJ85" s="62"/>
      <c r="LK85" s="62"/>
      <c r="LL85" s="62"/>
      <c r="LM85" s="62"/>
      <c r="LN85" s="62"/>
      <c r="LO85" s="62"/>
      <c r="LP85" s="62"/>
      <c r="LQ85" s="62"/>
      <c r="LR85" s="62"/>
      <c r="LS85" s="62"/>
      <c r="LT85" s="62"/>
      <c r="LU85" s="62"/>
      <c r="LV85" s="62"/>
      <c r="LW85" s="62"/>
      <c r="LX85" s="62"/>
      <c r="LY85" s="62"/>
      <c r="LZ85" s="62"/>
      <c r="MA85" s="62"/>
      <c r="MB85" s="62"/>
      <c r="MC85" s="62"/>
      <c r="MD85" s="62"/>
      <c r="ME85" s="62"/>
      <c r="MF85" s="62"/>
      <c r="MG85" s="62"/>
      <c r="MH85" s="62"/>
      <c r="MI85" s="62"/>
      <c r="MJ85" s="62"/>
      <c r="MK85" s="62"/>
      <c r="ML85" s="62"/>
      <c r="MM85" s="62"/>
      <c r="MN85" s="62"/>
      <c r="MO85" s="62"/>
      <c r="MP85" s="62"/>
      <c r="MQ85" s="62"/>
      <c r="MR85" s="62"/>
      <c r="MS85" s="62"/>
      <c r="MT85" s="62"/>
      <c r="MU85" s="62"/>
      <c r="MV85" s="62"/>
      <c r="MW85" s="62"/>
      <c r="MX85" s="62"/>
      <c r="MY85" s="62"/>
      <c r="MZ85" s="62"/>
      <c r="NA85" s="62"/>
      <c r="NB85" s="62"/>
      <c r="NC85" s="62"/>
      <c r="ND85" s="62"/>
      <c r="NE85" s="62"/>
      <c r="NF85" s="62"/>
      <c r="NG85" s="62"/>
      <c r="NH85" s="62"/>
    </row>
    <row r="86" spans="21:372" s="4" customFormat="1">
      <c r="U86" s="65"/>
      <c r="V86" s="65"/>
      <c r="W86" s="65"/>
      <c r="X86" s="65"/>
      <c r="Y86" s="65"/>
      <c r="Z86" s="65"/>
      <c r="AA86" s="65"/>
      <c r="AB86" s="65"/>
      <c r="AC86" s="65"/>
      <c r="AD86" s="65"/>
      <c r="AE86" s="65"/>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c r="CS86" s="62"/>
      <c r="CT86" s="62"/>
      <c r="CU86" s="62"/>
      <c r="CV86" s="62"/>
      <c r="CW86" s="62"/>
      <c r="CX86" s="62"/>
      <c r="CY86" s="62"/>
      <c r="CZ86" s="62"/>
      <c r="DA86" s="62"/>
      <c r="DB86" s="62"/>
      <c r="DC86" s="62"/>
      <c r="DD86" s="62"/>
      <c r="DE86" s="62"/>
      <c r="DF86" s="62"/>
      <c r="DG86" s="62"/>
      <c r="DH86" s="62"/>
      <c r="DI86" s="62"/>
      <c r="DJ86" s="62"/>
      <c r="DK86" s="62"/>
      <c r="DL86" s="62"/>
      <c r="DM86" s="62"/>
      <c r="DN86" s="62"/>
      <c r="DO86" s="62"/>
      <c r="DP86" s="62"/>
      <c r="DQ86" s="62"/>
      <c r="DR86" s="62"/>
      <c r="DS86" s="62"/>
      <c r="DT86" s="62"/>
      <c r="DU86" s="62"/>
      <c r="DV86" s="62"/>
      <c r="DW86" s="62"/>
      <c r="DX86" s="62"/>
      <c r="DY86" s="62"/>
      <c r="DZ86" s="62"/>
      <c r="EA86" s="62"/>
      <c r="EB86" s="62"/>
      <c r="EC86" s="62"/>
      <c r="ED86" s="62"/>
      <c r="EE86" s="62"/>
      <c r="EF86" s="62"/>
      <c r="EG86" s="62"/>
      <c r="EH86" s="62"/>
      <c r="EI86" s="62"/>
      <c r="EJ86" s="62"/>
      <c r="EK86" s="62"/>
      <c r="EL86" s="62"/>
      <c r="EM86" s="62"/>
      <c r="EN86" s="62"/>
      <c r="EO86" s="62"/>
      <c r="EP86" s="62"/>
      <c r="EQ86" s="62"/>
      <c r="ER86" s="62"/>
      <c r="ES86" s="62"/>
      <c r="ET86" s="62"/>
      <c r="EU86" s="62"/>
      <c r="EV86" s="62"/>
      <c r="EW86" s="62"/>
      <c r="EX86" s="62"/>
      <c r="EY86" s="62"/>
      <c r="EZ86" s="62"/>
      <c r="FA86" s="62"/>
      <c r="FB86" s="62"/>
      <c r="FC86" s="62"/>
      <c r="FD86" s="62"/>
      <c r="FE86" s="62"/>
      <c r="FF86" s="62"/>
      <c r="FG86" s="62"/>
      <c r="FH86" s="62"/>
      <c r="FI86" s="62"/>
      <c r="FJ86" s="62"/>
      <c r="FK86" s="62"/>
      <c r="FL86" s="62"/>
      <c r="FM86" s="62"/>
      <c r="FN86" s="62"/>
      <c r="FO86" s="62"/>
      <c r="FP86" s="62"/>
      <c r="FQ86" s="62"/>
      <c r="FR86" s="62"/>
      <c r="FS86" s="62"/>
      <c r="FT86" s="62"/>
      <c r="FU86" s="62"/>
      <c r="FV86" s="62"/>
      <c r="FW86" s="62"/>
      <c r="FX86" s="62"/>
      <c r="FY86" s="62"/>
      <c r="FZ86" s="62"/>
      <c r="GA86" s="62"/>
      <c r="GB86" s="62"/>
      <c r="GC86" s="62"/>
      <c r="GD86" s="62"/>
      <c r="GE86" s="62"/>
      <c r="GF86" s="62"/>
      <c r="GG86" s="62"/>
      <c r="GH86" s="62"/>
      <c r="GI86" s="62"/>
      <c r="GJ86" s="62"/>
      <c r="GK86" s="62"/>
      <c r="GL86" s="62"/>
      <c r="GM86" s="62"/>
      <c r="GN86" s="62"/>
      <c r="GO86" s="62"/>
      <c r="GP86" s="62"/>
      <c r="GQ86" s="62"/>
      <c r="GR86" s="62"/>
      <c r="GS86" s="62"/>
      <c r="GT86" s="62"/>
      <c r="GU86" s="62"/>
      <c r="GV86" s="62"/>
      <c r="GW86" s="62"/>
      <c r="GX86" s="62"/>
      <c r="GY86" s="62"/>
      <c r="GZ86" s="62"/>
      <c r="HA86" s="62"/>
      <c r="HB86" s="62"/>
      <c r="HC86" s="62"/>
      <c r="HD86" s="62"/>
      <c r="HE86" s="62"/>
      <c r="HF86" s="62"/>
      <c r="HG86" s="62"/>
      <c r="HH86" s="62"/>
      <c r="HI86" s="62"/>
      <c r="HJ86" s="62"/>
      <c r="HK86" s="62"/>
      <c r="HL86" s="62"/>
      <c r="HM86" s="62"/>
      <c r="HN86" s="62"/>
      <c r="HO86" s="62"/>
      <c r="HP86" s="62"/>
      <c r="HQ86" s="62"/>
      <c r="HR86" s="62"/>
      <c r="HS86" s="62"/>
      <c r="HT86" s="62"/>
      <c r="HU86" s="62"/>
      <c r="HV86" s="62"/>
      <c r="HW86" s="62"/>
      <c r="HX86" s="62"/>
      <c r="HY86" s="62"/>
      <c r="HZ86" s="62"/>
      <c r="IA86" s="62"/>
      <c r="IB86" s="62"/>
      <c r="IC86" s="62"/>
      <c r="ID86" s="62"/>
      <c r="IE86" s="62"/>
      <c r="IF86" s="62"/>
      <c r="IG86" s="62"/>
      <c r="IH86" s="62"/>
      <c r="II86" s="62"/>
      <c r="IJ86" s="62"/>
      <c r="IK86" s="62"/>
      <c r="IL86" s="62"/>
      <c r="IM86" s="62"/>
      <c r="IN86" s="62"/>
      <c r="IO86" s="62"/>
      <c r="IP86" s="62"/>
      <c r="IQ86" s="62"/>
      <c r="IR86" s="62"/>
      <c r="IS86" s="62"/>
      <c r="IT86" s="62"/>
      <c r="IU86" s="62"/>
      <c r="IV86" s="62"/>
      <c r="IW86" s="62"/>
      <c r="IX86" s="62"/>
      <c r="IY86" s="62"/>
      <c r="IZ86" s="62"/>
      <c r="JA86" s="62"/>
      <c r="JB86" s="62"/>
      <c r="JC86" s="62"/>
      <c r="JD86" s="62"/>
      <c r="JE86" s="62"/>
      <c r="JF86" s="62"/>
      <c r="JG86" s="62"/>
      <c r="JH86" s="62"/>
      <c r="JI86" s="62"/>
      <c r="JJ86" s="62"/>
      <c r="JK86" s="62"/>
      <c r="JL86" s="62"/>
      <c r="JM86" s="62"/>
      <c r="JN86" s="62"/>
      <c r="JO86" s="62"/>
      <c r="JP86" s="62"/>
      <c r="JQ86" s="62"/>
      <c r="JR86" s="62"/>
      <c r="JS86" s="62"/>
      <c r="JT86" s="62"/>
      <c r="JU86" s="62"/>
      <c r="JV86" s="62"/>
      <c r="JW86" s="62"/>
      <c r="JX86" s="62"/>
      <c r="JY86" s="62"/>
      <c r="JZ86" s="62"/>
      <c r="KA86" s="62"/>
      <c r="KB86" s="62"/>
      <c r="KC86" s="62"/>
      <c r="KD86" s="62"/>
      <c r="KE86" s="62"/>
      <c r="KF86" s="62"/>
      <c r="KG86" s="62"/>
      <c r="KH86" s="62"/>
      <c r="KI86" s="62"/>
      <c r="KJ86" s="62"/>
      <c r="KK86" s="62"/>
      <c r="KL86" s="62"/>
      <c r="KM86" s="62"/>
      <c r="KN86" s="62"/>
      <c r="KO86" s="62"/>
      <c r="KP86" s="62"/>
      <c r="KQ86" s="62"/>
      <c r="KR86" s="62"/>
      <c r="KS86" s="62"/>
      <c r="KT86" s="62"/>
      <c r="KU86" s="62"/>
      <c r="KV86" s="62"/>
      <c r="KW86" s="62"/>
      <c r="KX86" s="62"/>
      <c r="KY86" s="62"/>
      <c r="KZ86" s="62"/>
      <c r="LA86" s="62"/>
      <c r="LB86" s="62"/>
      <c r="LC86" s="62"/>
      <c r="LD86" s="62"/>
      <c r="LE86" s="62"/>
      <c r="LF86" s="62"/>
      <c r="LG86" s="62"/>
      <c r="LH86" s="62"/>
      <c r="LI86" s="62"/>
      <c r="LJ86" s="62"/>
      <c r="LK86" s="62"/>
      <c r="LL86" s="62"/>
      <c r="LM86" s="62"/>
      <c r="LN86" s="62"/>
      <c r="LO86" s="62"/>
      <c r="LP86" s="62"/>
      <c r="LQ86" s="62"/>
      <c r="LR86" s="62"/>
      <c r="LS86" s="62"/>
      <c r="LT86" s="62"/>
      <c r="LU86" s="62"/>
      <c r="LV86" s="62"/>
      <c r="LW86" s="62"/>
      <c r="LX86" s="62"/>
      <c r="LY86" s="62"/>
      <c r="LZ86" s="62"/>
      <c r="MA86" s="62"/>
      <c r="MB86" s="62"/>
      <c r="MC86" s="62"/>
      <c r="MD86" s="62"/>
      <c r="ME86" s="62"/>
      <c r="MF86" s="62"/>
      <c r="MG86" s="62"/>
      <c r="MH86" s="62"/>
      <c r="MI86" s="62"/>
      <c r="MJ86" s="62"/>
      <c r="MK86" s="62"/>
      <c r="ML86" s="62"/>
      <c r="MM86" s="62"/>
      <c r="MN86" s="62"/>
      <c r="MO86" s="62"/>
      <c r="MP86" s="62"/>
      <c r="MQ86" s="62"/>
      <c r="MR86" s="62"/>
      <c r="MS86" s="62"/>
      <c r="MT86" s="62"/>
      <c r="MU86" s="62"/>
      <c r="MV86" s="62"/>
      <c r="MW86" s="62"/>
      <c r="MX86" s="62"/>
      <c r="MY86" s="62"/>
      <c r="MZ86" s="62"/>
      <c r="NA86" s="62"/>
      <c r="NB86" s="62"/>
      <c r="NC86" s="62"/>
      <c r="ND86" s="62"/>
      <c r="NE86" s="62"/>
      <c r="NF86" s="62"/>
      <c r="NG86" s="62"/>
      <c r="NH86" s="62"/>
    </row>
    <row r="87" spans="21:372" s="4" customFormat="1">
      <c r="U87" s="65"/>
      <c r="V87" s="65"/>
      <c r="W87" s="65"/>
      <c r="X87" s="65"/>
      <c r="Y87" s="65"/>
      <c r="Z87" s="65"/>
      <c r="AA87" s="65"/>
      <c r="AB87" s="65"/>
      <c r="AC87" s="65"/>
      <c r="AD87" s="65"/>
      <c r="AE87" s="65"/>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c r="CS87" s="62"/>
      <c r="CT87" s="62"/>
      <c r="CU87" s="62"/>
      <c r="CV87" s="62"/>
      <c r="CW87" s="62"/>
      <c r="CX87" s="62"/>
      <c r="CY87" s="62"/>
      <c r="CZ87" s="62"/>
      <c r="DA87" s="62"/>
      <c r="DB87" s="62"/>
      <c r="DC87" s="62"/>
      <c r="DD87" s="62"/>
      <c r="DE87" s="62"/>
      <c r="DF87" s="62"/>
      <c r="DG87" s="62"/>
      <c r="DH87" s="62"/>
      <c r="DI87" s="62"/>
      <c r="DJ87" s="62"/>
      <c r="DK87" s="62"/>
      <c r="DL87" s="62"/>
      <c r="DM87" s="62"/>
      <c r="DN87" s="62"/>
      <c r="DO87" s="62"/>
      <c r="DP87" s="62"/>
      <c r="DQ87" s="62"/>
      <c r="DR87" s="62"/>
      <c r="DS87" s="62"/>
      <c r="DT87" s="62"/>
      <c r="DU87" s="62"/>
      <c r="DV87" s="62"/>
      <c r="DW87" s="62"/>
      <c r="DX87" s="62"/>
      <c r="DY87" s="62"/>
      <c r="DZ87" s="62"/>
      <c r="EA87" s="62"/>
      <c r="EB87" s="62"/>
      <c r="EC87" s="62"/>
      <c r="ED87" s="62"/>
      <c r="EE87" s="62"/>
      <c r="EF87" s="62"/>
      <c r="EG87" s="62"/>
      <c r="EH87" s="62"/>
      <c r="EI87" s="62"/>
      <c r="EJ87" s="62"/>
      <c r="EK87" s="62"/>
      <c r="EL87" s="62"/>
      <c r="EM87" s="62"/>
      <c r="EN87" s="62"/>
      <c r="EO87" s="62"/>
      <c r="EP87" s="62"/>
      <c r="EQ87" s="62"/>
      <c r="ER87" s="62"/>
      <c r="ES87" s="62"/>
      <c r="ET87" s="62"/>
      <c r="EU87" s="62"/>
      <c r="EV87" s="62"/>
      <c r="EW87" s="62"/>
      <c r="EX87" s="62"/>
      <c r="EY87" s="62"/>
      <c r="EZ87" s="62"/>
      <c r="FA87" s="62"/>
      <c r="FB87" s="62"/>
      <c r="FC87" s="62"/>
      <c r="FD87" s="62"/>
      <c r="FE87" s="62"/>
      <c r="FF87" s="62"/>
      <c r="FG87" s="62"/>
      <c r="FH87" s="62"/>
      <c r="FI87" s="62"/>
      <c r="FJ87" s="62"/>
      <c r="FK87" s="62"/>
      <c r="FL87" s="62"/>
      <c r="FM87" s="62"/>
      <c r="FN87" s="62"/>
      <c r="FO87" s="62"/>
      <c r="FP87" s="62"/>
      <c r="FQ87" s="62"/>
      <c r="FR87" s="62"/>
      <c r="FS87" s="62"/>
      <c r="FT87" s="62"/>
      <c r="FU87" s="62"/>
      <c r="FV87" s="62"/>
      <c r="FW87" s="62"/>
      <c r="FX87" s="62"/>
      <c r="FY87" s="62"/>
      <c r="FZ87" s="62"/>
      <c r="GA87" s="62"/>
      <c r="GB87" s="62"/>
      <c r="GC87" s="62"/>
      <c r="GD87" s="62"/>
      <c r="GE87" s="62"/>
      <c r="GF87" s="62"/>
      <c r="GG87" s="62"/>
      <c r="GH87" s="62"/>
      <c r="GI87" s="62"/>
      <c r="GJ87" s="62"/>
      <c r="GK87" s="62"/>
      <c r="GL87" s="62"/>
      <c r="GM87" s="62"/>
      <c r="GN87" s="62"/>
      <c r="GO87" s="62"/>
      <c r="GP87" s="62"/>
      <c r="GQ87" s="62"/>
      <c r="GR87" s="62"/>
      <c r="GS87" s="62"/>
      <c r="GT87" s="62"/>
      <c r="GU87" s="62"/>
      <c r="GV87" s="62"/>
      <c r="GW87" s="62"/>
      <c r="GX87" s="62"/>
      <c r="GY87" s="62"/>
      <c r="GZ87" s="62"/>
      <c r="HA87" s="62"/>
      <c r="HB87" s="62"/>
      <c r="HC87" s="62"/>
      <c r="HD87" s="62"/>
      <c r="HE87" s="62"/>
      <c r="HF87" s="62"/>
      <c r="HG87" s="62"/>
      <c r="HH87" s="62"/>
      <c r="HI87" s="62"/>
      <c r="HJ87" s="62"/>
      <c r="HK87" s="62"/>
      <c r="HL87" s="62"/>
      <c r="HM87" s="62"/>
      <c r="HN87" s="62"/>
      <c r="HO87" s="62"/>
      <c r="HP87" s="62"/>
      <c r="HQ87" s="62"/>
      <c r="HR87" s="62"/>
      <c r="HS87" s="62"/>
      <c r="HT87" s="62"/>
      <c r="HU87" s="62"/>
      <c r="HV87" s="62"/>
      <c r="HW87" s="62"/>
      <c r="HX87" s="62"/>
      <c r="HY87" s="62"/>
      <c r="HZ87" s="62"/>
      <c r="IA87" s="62"/>
      <c r="IB87" s="62"/>
      <c r="IC87" s="62"/>
      <c r="ID87" s="62"/>
      <c r="IE87" s="62"/>
      <c r="IF87" s="62"/>
      <c r="IG87" s="62"/>
      <c r="IH87" s="62"/>
      <c r="II87" s="62"/>
      <c r="IJ87" s="62"/>
      <c r="IK87" s="62"/>
      <c r="IL87" s="62"/>
      <c r="IM87" s="62"/>
      <c r="IN87" s="62"/>
      <c r="IO87" s="62"/>
      <c r="IP87" s="62"/>
      <c r="IQ87" s="62"/>
      <c r="IR87" s="62"/>
      <c r="IS87" s="62"/>
      <c r="IT87" s="62"/>
      <c r="IU87" s="62"/>
      <c r="IV87" s="62"/>
      <c r="IW87" s="62"/>
      <c r="IX87" s="62"/>
      <c r="IY87" s="62"/>
      <c r="IZ87" s="62"/>
      <c r="JA87" s="62"/>
      <c r="JB87" s="62"/>
      <c r="JC87" s="62"/>
      <c r="JD87" s="62"/>
      <c r="JE87" s="62"/>
      <c r="JF87" s="62"/>
      <c r="JG87" s="62"/>
      <c r="JH87" s="62"/>
      <c r="JI87" s="62"/>
      <c r="JJ87" s="62"/>
      <c r="JK87" s="62"/>
      <c r="JL87" s="62"/>
      <c r="JM87" s="62"/>
      <c r="JN87" s="62"/>
      <c r="JO87" s="62"/>
      <c r="JP87" s="62"/>
      <c r="JQ87" s="62"/>
      <c r="JR87" s="62"/>
      <c r="JS87" s="62"/>
      <c r="JT87" s="62"/>
      <c r="JU87" s="62"/>
      <c r="JV87" s="62"/>
      <c r="JW87" s="62"/>
      <c r="JX87" s="62"/>
      <c r="JY87" s="62"/>
      <c r="JZ87" s="62"/>
      <c r="KA87" s="62"/>
      <c r="KB87" s="62"/>
      <c r="KC87" s="62"/>
      <c r="KD87" s="62"/>
      <c r="KE87" s="62"/>
      <c r="KF87" s="62"/>
      <c r="KG87" s="62"/>
      <c r="KH87" s="62"/>
      <c r="KI87" s="62"/>
      <c r="KJ87" s="62"/>
      <c r="KK87" s="62"/>
      <c r="KL87" s="62"/>
      <c r="KM87" s="62"/>
      <c r="KN87" s="62"/>
      <c r="KO87" s="62"/>
      <c r="KP87" s="62"/>
      <c r="KQ87" s="62"/>
      <c r="KR87" s="62"/>
      <c r="KS87" s="62"/>
      <c r="KT87" s="62"/>
      <c r="KU87" s="62"/>
      <c r="KV87" s="62"/>
      <c r="KW87" s="62"/>
      <c r="KX87" s="62"/>
      <c r="KY87" s="62"/>
      <c r="KZ87" s="62"/>
      <c r="LA87" s="62"/>
      <c r="LB87" s="62"/>
      <c r="LC87" s="62"/>
      <c r="LD87" s="62"/>
      <c r="LE87" s="62"/>
      <c r="LF87" s="62"/>
      <c r="LG87" s="62"/>
      <c r="LH87" s="62"/>
      <c r="LI87" s="62"/>
      <c r="LJ87" s="62"/>
      <c r="LK87" s="62"/>
      <c r="LL87" s="62"/>
      <c r="LM87" s="62"/>
      <c r="LN87" s="62"/>
      <c r="LO87" s="62"/>
      <c r="LP87" s="62"/>
      <c r="LQ87" s="62"/>
      <c r="LR87" s="62"/>
      <c r="LS87" s="62"/>
      <c r="LT87" s="62"/>
      <c r="LU87" s="62"/>
      <c r="LV87" s="62"/>
      <c r="LW87" s="62"/>
      <c r="LX87" s="62"/>
      <c r="LY87" s="62"/>
      <c r="LZ87" s="62"/>
      <c r="MA87" s="62"/>
      <c r="MB87" s="62"/>
      <c r="MC87" s="62"/>
      <c r="MD87" s="62"/>
      <c r="ME87" s="62"/>
      <c r="MF87" s="62"/>
      <c r="MG87" s="62"/>
      <c r="MH87" s="62"/>
      <c r="MI87" s="62"/>
      <c r="MJ87" s="62"/>
      <c r="MK87" s="62"/>
      <c r="ML87" s="62"/>
      <c r="MM87" s="62"/>
      <c r="MN87" s="62"/>
      <c r="MO87" s="62"/>
      <c r="MP87" s="62"/>
      <c r="MQ87" s="62"/>
      <c r="MR87" s="62"/>
      <c r="MS87" s="62"/>
      <c r="MT87" s="62"/>
      <c r="MU87" s="62"/>
      <c r="MV87" s="62"/>
      <c r="MW87" s="62"/>
      <c r="MX87" s="62"/>
      <c r="MY87" s="62"/>
      <c r="MZ87" s="62"/>
      <c r="NA87" s="62"/>
      <c r="NB87" s="62"/>
      <c r="NC87" s="62"/>
      <c r="ND87" s="62"/>
      <c r="NE87" s="62"/>
      <c r="NF87" s="62"/>
      <c r="NG87" s="62"/>
      <c r="NH87" s="62"/>
    </row>
    <row r="88" spans="21:372" s="4" customFormat="1">
      <c r="U88" s="65"/>
      <c r="V88" s="65"/>
      <c r="W88" s="65"/>
      <c r="X88" s="65"/>
      <c r="Y88" s="65"/>
      <c r="Z88" s="65"/>
      <c r="AA88" s="65"/>
      <c r="AB88" s="65"/>
      <c r="AC88" s="65"/>
      <c r="AD88" s="65"/>
      <c r="AE88" s="65"/>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c r="CS88" s="62"/>
      <c r="CT88" s="62"/>
      <c r="CU88" s="62"/>
      <c r="CV88" s="62"/>
      <c r="CW88" s="62"/>
      <c r="CX88" s="62"/>
      <c r="CY88" s="62"/>
      <c r="CZ88" s="62"/>
      <c r="DA88" s="62"/>
      <c r="DB88" s="62"/>
      <c r="DC88" s="62"/>
      <c r="DD88" s="62"/>
      <c r="DE88" s="62"/>
      <c r="DF88" s="62"/>
      <c r="DG88" s="62"/>
      <c r="DH88" s="62"/>
      <c r="DI88" s="62"/>
      <c r="DJ88" s="62"/>
      <c r="DK88" s="62"/>
      <c r="DL88" s="62"/>
      <c r="DM88" s="62"/>
      <c r="DN88" s="62"/>
      <c r="DO88" s="62"/>
      <c r="DP88" s="62"/>
      <c r="DQ88" s="62"/>
      <c r="DR88" s="62"/>
      <c r="DS88" s="62"/>
      <c r="DT88" s="62"/>
      <c r="DU88" s="62"/>
      <c r="DV88" s="62"/>
      <c r="DW88" s="62"/>
      <c r="DX88" s="62"/>
      <c r="DY88" s="62"/>
      <c r="DZ88" s="62"/>
      <c r="EA88" s="62"/>
      <c r="EB88" s="62"/>
      <c r="EC88" s="62"/>
      <c r="ED88" s="62"/>
      <c r="EE88" s="62"/>
      <c r="EF88" s="62"/>
      <c r="EG88" s="62"/>
      <c r="EH88" s="62"/>
      <c r="EI88" s="62"/>
      <c r="EJ88" s="62"/>
      <c r="EK88" s="62"/>
      <c r="EL88" s="62"/>
      <c r="EM88" s="62"/>
      <c r="EN88" s="62"/>
      <c r="EO88" s="62"/>
      <c r="EP88" s="62"/>
      <c r="EQ88" s="62"/>
      <c r="ER88" s="62"/>
      <c r="ES88" s="62"/>
      <c r="ET88" s="62"/>
      <c r="EU88" s="62"/>
      <c r="EV88" s="62"/>
      <c r="EW88" s="62"/>
      <c r="EX88" s="62"/>
      <c r="EY88" s="62"/>
      <c r="EZ88" s="62"/>
      <c r="FA88" s="62"/>
      <c r="FB88" s="62"/>
      <c r="FC88" s="62"/>
      <c r="FD88" s="62"/>
      <c r="FE88" s="62"/>
      <c r="FF88" s="62"/>
      <c r="FG88" s="62"/>
      <c r="FH88" s="62"/>
      <c r="FI88" s="62"/>
      <c r="FJ88" s="62"/>
      <c r="FK88" s="62"/>
      <c r="FL88" s="62"/>
      <c r="FM88" s="62"/>
      <c r="FN88" s="62"/>
      <c r="FO88" s="62"/>
      <c r="FP88" s="62"/>
      <c r="FQ88" s="62"/>
      <c r="FR88" s="62"/>
      <c r="FS88" s="62"/>
      <c r="FT88" s="62"/>
      <c r="FU88" s="62"/>
      <c r="FV88" s="62"/>
      <c r="FW88" s="62"/>
      <c r="FX88" s="62"/>
      <c r="FY88" s="62"/>
      <c r="FZ88" s="62"/>
      <c r="GA88" s="62"/>
      <c r="GB88" s="62"/>
      <c r="GC88" s="62"/>
      <c r="GD88" s="62"/>
      <c r="GE88" s="62"/>
      <c r="GF88" s="62"/>
      <c r="GG88" s="62"/>
      <c r="GH88" s="62"/>
      <c r="GI88" s="62"/>
      <c r="GJ88" s="62"/>
      <c r="GK88" s="62"/>
      <c r="GL88" s="62"/>
      <c r="GM88" s="62"/>
      <c r="GN88" s="62"/>
      <c r="GO88" s="62"/>
      <c r="GP88" s="62"/>
      <c r="GQ88" s="62"/>
      <c r="GR88" s="62"/>
      <c r="GS88" s="62"/>
      <c r="GT88" s="62"/>
      <c r="GU88" s="62"/>
      <c r="GV88" s="62"/>
      <c r="GW88" s="62"/>
      <c r="GX88" s="62"/>
      <c r="GY88" s="62"/>
      <c r="GZ88" s="62"/>
      <c r="HA88" s="62"/>
      <c r="HB88" s="62"/>
      <c r="HC88" s="62"/>
      <c r="HD88" s="62"/>
      <c r="HE88" s="62"/>
      <c r="HF88" s="62"/>
      <c r="HG88" s="62"/>
      <c r="HH88" s="62"/>
      <c r="HI88" s="62"/>
      <c r="HJ88" s="62"/>
      <c r="HK88" s="62"/>
      <c r="HL88" s="62"/>
      <c r="HM88" s="62"/>
      <c r="HN88" s="62"/>
      <c r="HO88" s="62"/>
      <c r="HP88" s="62"/>
      <c r="HQ88" s="62"/>
      <c r="HR88" s="62"/>
      <c r="HS88" s="62"/>
      <c r="HT88" s="62"/>
      <c r="HU88" s="62"/>
      <c r="HV88" s="62"/>
      <c r="HW88" s="62"/>
      <c r="HX88" s="62"/>
      <c r="HY88" s="62"/>
      <c r="HZ88" s="62"/>
      <c r="IA88" s="62"/>
      <c r="IB88" s="62"/>
      <c r="IC88" s="62"/>
      <c r="ID88" s="62"/>
      <c r="IE88" s="62"/>
      <c r="IF88" s="62"/>
      <c r="IG88" s="62"/>
      <c r="IH88" s="62"/>
      <c r="II88" s="62"/>
      <c r="IJ88" s="62"/>
      <c r="IK88" s="62"/>
      <c r="IL88" s="62"/>
      <c r="IM88" s="62"/>
      <c r="IN88" s="62"/>
      <c r="IO88" s="62"/>
      <c r="IP88" s="62"/>
      <c r="IQ88" s="62"/>
      <c r="IR88" s="62"/>
      <c r="IS88" s="62"/>
      <c r="IT88" s="62"/>
      <c r="IU88" s="62"/>
      <c r="IV88" s="62"/>
      <c r="IW88" s="62"/>
      <c r="IX88" s="62"/>
      <c r="IY88" s="62"/>
      <c r="IZ88" s="62"/>
      <c r="JA88" s="62"/>
      <c r="JB88" s="62"/>
      <c r="JC88" s="62"/>
      <c r="JD88" s="62"/>
      <c r="JE88" s="62"/>
      <c r="JF88" s="62"/>
      <c r="JG88" s="62"/>
      <c r="JH88" s="62"/>
      <c r="JI88" s="62"/>
      <c r="JJ88" s="62"/>
      <c r="JK88" s="62"/>
      <c r="JL88" s="62"/>
      <c r="JM88" s="62"/>
      <c r="JN88" s="62"/>
      <c r="JO88" s="62"/>
      <c r="JP88" s="62"/>
      <c r="JQ88" s="62"/>
      <c r="JR88" s="62"/>
      <c r="JS88" s="62"/>
      <c r="JT88" s="62"/>
      <c r="JU88" s="62"/>
      <c r="JV88" s="62"/>
      <c r="JW88" s="62"/>
      <c r="JX88" s="62"/>
      <c r="JY88" s="62"/>
      <c r="JZ88" s="62"/>
      <c r="KA88" s="62"/>
      <c r="KB88" s="62"/>
      <c r="KC88" s="62"/>
      <c r="KD88" s="62"/>
      <c r="KE88" s="62"/>
      <c r="KF88" s="62"/>
      <c r="KG88" s="62"/>
      <c r="KH88" s="62"/>
      <c r="KI88" s="62"/>
      <c r="KJ88" s="62"/>
      <c r="KK88" s="62"/>
      <c r="KL88" s="62"/>
      <c r="KM88" s="62"/>
      <c r="KN88" s="62"/>
      <c r="KO88" s="62"/>
      <c r="KP88" s="62"/>
      <c r="KQ88" s="62"/>
      <c r="KR88" s="62"/>
      <c r="KS88" s="62"/>
      <c r="KT88" s="62"/>
      <c r="KU88" s="62"/>
      <c r="KV88" s="62"/>
      <c r="KW88" s="62"/>
      <c r="KX88" s="62"/>
      <c r="KY88" s="62"/>
      <c r="KZ88" s="62"/>
      <c r="LA88" s="62"/>
      <c r="LB88" s="62"/>
      <c r="LC88" s="62"/>
      <c r="LD88" s="62"/>
      <c r="LE88" s="62"/>
      <c r="LF88" s="62"/>
      <c r="LG88" s="62"/>
      <c r="LH88" s="62"/>
      <c r="LI88" s="62"/>
      <c r="LJ88" s="62"/>
      <c r="LK88" s="62"/>
      <c r="LL88" s="62"/>
      <c r="LM88" s="62"/>
      <c r="LN88" s="62"/>
      <c r="LO88" s="62"/>
      <c r="LP88" s="62"/>
      <c r="LQ88" s="62"/>
      <c r="LR88" s="62"/>
      <c r="LS88" s="62"/>
      <c r="LT88" s="62"/>
      <c r="LU88" s="62"/>
      <c r="LV88" s="62"/>
      <c r="LW88" s="62"/>
      <c r="LX88" s="62"/>
      <c r="LY88" s="62"/>
      <c r="LZ88" s="62"/>
      <c r="MA88" s="62"/>
      <c r="MB88" s="62"/>
      <c r="MC88" s="62"/>
      <c r="MD88" s="62"/>
      <c r="ME88" s="62"/>
      <c r="MF88" s="62"/>
      <c r="MG88" s="62"/>
      <c r="MH88" s="62"/>
      <c r="MI88" s="62"/>
      <c r="MJ88" s="62"/>
      <c r="MK88" s="62"/>
      <c r="ML88" s="62"/>
      <c r="MM88" s="62"/>
      <c r="MN88" s="62"/>
      <c r="MO88" s="62"/>
      <c r="MP88" s="62"/>
      <c r="MQ88" s="62"/>
      <c r="MR88" s="62"/>
      <c r="MS88" s="62"/>
      <c r="MT88" s="62"/>
      <c r="MU88" s="62"/>
      <c r="MV88" s="62"/>
      <c r="MW88" s="62"/>
      <c r="MX88" s="62"/>
      <c r="MY88" s="62"/>
      <c r="MZ88" s="62"/>
      <c r="NA88" s="62"/>
      <c r="NB88" s="62"/>
      <c r="NC88" s="62"/>
      <c r="ND88" s="62"/>
      <c r="NE88" s="62"/>
      <c r="NF88" s="62"/>
      <c r="NG88" s="62"/>
      <c r="NH88" s="62"/>
    </row>
    <row r="89" spans="21:372" s="4" customFormat="1">
      <c r="U89" s="65"/>
      <c r="V89" s="65"/>
      <c r="W89" s="65"/>
      <c r="X89" s="65"/>
      <c r="Y89" s="65"/>
      <c r="Z89" s="65"/>
      <c r="AA89" s="65"/>
      <c r="AB89" s="65"/>
      <c r="AC89" s="65"/>
      <c r="AD89" s="65"/>
      <c r="AE89" s="65"/>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62"/>
      <c r="CD89" s="62"/>
      <c r="CE89" s="62"/>
      <c r="CF89" s="62"/>
      <c r="CG89" s="62"/>
      <c r="CH89" s="62"/>
      <c r="CI89" s="62"/>
      <c r="CJ89" s="62"/>
      <c r="CK89" s="62"/>
      <c r="CL89" s="62"/>
      <c r="CM89" s="62"/>
      <c r="CN89" s="62"/>
      <c r="CO89" s="62"/>
      <c r="CP89" s="62"/>
      <c r="CQ89" s="62"/>
      <c r="CR89" s="62"/>
      <c r="CS89" s="62"/>
      <c r="CT89" s="62"/>
      <c r="CU89" s="62"/>
      <c r="CV89" s="62"/>
      <c r="CW89" s="62"/>
      <c r="CX89" s="62"/>
      <c r="CY89" s="62"/>
      <c r="CZ89" s="62"/>
      <c r="DA89" s="62"/>
      <c r="DB89" s="62"/>
      <c r="DC89" s="62"/>
      <c r="DD89" s="62"/>
      <c r="DE89" s="62"/>
      <c r="DF89" s="62"/>
      <c r="DG89" s="62"/>
      <c r="DH89" s="62"/>
      <c r="DI89" s="62"/>
      <c r="DJ89" s="62"/>
      <c r="DK89" s="62"/>
      <c r="DL89" s="62"/>
      <c r="DM89" s="62"/>
      <c r="DN89" s="62"/>
      <c r="DO89" s="62"/>
      <c r="DP89" s="62"/>
      <c r="DQ89" s="62"/>
      <c r="DR89" s="62"/>
      <c r="DS89" s="62"/>
      <c r="DT89" s="62"/>
      <c r="DU89" s="62"/>
      <c r="DV89" s="62"/>
      <c r="DW89" s="62"/>
      <c r="DX89" s="62"/>
      <c r="DY89" s="62"/>
      <c r="DZ89" s="62"/>
      <c r="EA89" s="62"/>
      <c r="EB89" s="62"/>
      <c r="EC89" s="62"/>
      <c r="ED89" s="62"/>
      <c r="EE89" s="62"/>
      <c r="EF89" s="62"/>
      <c r="EG89" s="62"/>
      <c r="EH89" s="62"/>
      <c r="EI89" s="62"/>
      <c r="EJ89" s="62"/>
      <c r="EK89" s="62"/>
      <c r="EL89" s="62"/>
      <c r="EM89" s="62"/>
      <c r="EN89" s="62"/>
      <c r="EO89" s="62"/>
      <c r="EP89" s="62"/>
      <c r="EQ89" s="62"/>
      <c r="ER89" s="62"/>
      <c r="ES89" s="62"/>
      <c r="ET89" s="62"/>
      <c r="EU89" s="62"/>
      <c r="EV89" s="62"/>
      <c r="EW89" s="62"/>
      <c r="EX89" s="62"/>
      <c r="EY89" s="62"/>
      <c r="EZ89" s="62"/>
      <c r="FA89" s="62"/>
      <c r="FB89" s="62"/>
      <c r="FC89" s="62"/>
      <c r="FD89" s="62"/>
      <c r="FE89" s="62"/>
      <c r="FF89" s="62"/>
      <c r="FG89" s="62"/>
      <c r="FH89" s="62"/>
      <c r="FI89" s="62"/>
      <c r="FJ89" s="62"/>
      <c r="FK89" s="62"/>
      <c r="FL89" s="62"/>
      <c r="FM89" s="62"/>
      <c r="FN89" s="62"/>
      <c r="FO89" s="62"/>
      <c r="FP89" s="62"/>
      <c r="FQ89" s="62"/>
      <c r="FR89" s="62"/>
      <c r="FS89" s="62"/>
      <c r="FT89" s="62"/>
      <c r="FU89" s="62"/>
      <c r="FV89" s="62"/>
      <c r="FW89" s="62"/>
      <c r="FX89" s="62"/>
      <c r="FY89" s="62"/>
      <c r="FZ89" s="62"/>
      <c r="GA89" s="62"/>
      <c r="GB89" s="62"/>
      <c r="GC89" s="62"/>
      <c r="GD89" s="62"/>
      <c r="GE89" s="62"/>
      <c r="GF89" s="62"/>
      <c r="GG89" s="62"/>
      <c r="GH89" s="62"/>
      <c r="GI89" s="62"/>
      <c r="GJ89" s="62"/>
      <c r="GK89" s="62"/>
      <c r="GL89" s="62"/>
      <c r="GM89" s="62"/>
      <c r="GN89" s="62"/>
      <c r="GO89" s="62"/>
      <c r="GP89" s="62"/>
      <c r="GQ89" s="62"/>
      <c r="GR89" s="62"/>
      <c r="GS89" s="62"/>
      <c r="GT89" s="62"/>
      <c r="GU89" s="62"/>
      <c r="GV89" s="62"/>
      <c r="GW89" s="62"/>
      <c r="GX89" s="62"/>
      <c r="GY89" s="62"/>
      <c r="GZ89" s="62"/>
      <c r="HA89" s="62"/>
      <c r="HB89" s="62"/>
      <c r="HC89" s="62"/>
      <c r="HD89" s="62"/>
      <c r="HE89" s="62"/>
      <c r="HF89" s="62"/>
      <c r="HG89" s="62"/>
      <c r="HH89" s="62"/>
      <c r="HI89" s="62"/>
      <c r="HJ89" s="62"/>
      <c r="HK89" s="62"/>
      <c r="HL89" s="62"/>
      <c r="HM89" s="62"/>
      <c r="HN89" s="62"/>
      <c r="HO89" s="62"/>
      <c r="HP89" s="62"/>
      <c r="HQ89" s="62"/>
      <c r="HR89" s="62"/>
      <c r="HS89" s="62"/>
      <c r="HT89" s="62"/>
      <c r="HU89" s="62"/>
      <c r="HV89" s="62"/>
      <c r="HW89" s="62"/>
      <c r="HX89" s="62"/>
      <c r="HY89" s="62"/>
      <c r="HZ89" s="62"/>
      <c r="IA89" s="62"/>
      <c r="IB89" s="62"/>
      <c r="IC89" s="62"/>
      <c r="ID89" s="62"/>
      <c r="IE89" s="62"/>
      <c r="IF89" s="62"/>
      <c r="IG89" s="62"/>
      <c r="IH89" s="62"/>
      <c r="II89" s="62"/>
      <c r="IJ89" s="62"/>
      <c r="IK89" s="62"/>
      <c r="IL89" s="62"/>
      <c r="IM89" s="62"/>
      <c r="IN89" s="62"/>
      <c r="IO89" s="62"/>
      <c r="IP89" s="62"/>
      <c r="IQ89" s="62"/>
      <c r="IR89" s="62"/>
      <c r="IS89" s="62"/>
      <c r="IT89" s="62"/>
      <c r="IU89" s="62"/>
      <c r="IV89" s="62"/>
      <c r="IW89" s="62"/>
      <c r="IX89" s="62"/>
      <c r="IY89" s="62"/>
      <c r="IZ89" s="62"/>
      <c r="JA89" s="62"/>
      <c r="JB89" s="62"/>
      <c r="JC89" s="62"/>
      <c r="JD89" s="62"/>
      <c r="JE89" s="62"/>
      <c r="JF89" s="62"/>
      <c r="JG89" s="62"/>
      <c r="JH89" s="62"/>
      <c r="JI89" s="62"/>
      <c r="JJ89" s="62"/>
      <c r="JK89" s="62"/>
      <c r="JL89" s="62"/>
      <c r="JM89" s="62"/>
      <c r="JN89" s="62"/>
      <c r="JO89" s="62"/>
      <c r="JP89" s="62"/>
      <c r="JQ89" s="62"/>
      <c r="JR89" s="62"/>
      <c r="JS89" s="62"/>
      <c r="JT89" s="62"/>
      <c r="JU89" s="62"/>
      <c r="JV89" s="62"/>
      <c r="JW89" s="62"/>
      <c r="JX89" s="62"/>
      <c r="JY89" s="62"/>
      <c r="JZ89" s="62"/>
      <c r="KA89" s="62"/>
      <c r="KB89" s="62"/>
      <c r="KC89" s="62"/>
      <c r="KD89" s="62"/>
      <c r="KE89" s="62"/>
      <c r="KF89" s="62"/>
      <c r="KG89" s="62"/>
      <c r="KH89" s="62"/>
      <c r="KI89" s="62"/>
      <c r="KJ89" s="62"/>
      <c r="KK89" s="62"/>
      <c r="KL89" s="62"/>
      <c r="KM89" s="62"/>
      <c r="KN89" s="62"/>
      <c r="KO89" s="62"/>
      <c r="KP89" s="62"/>
      <c r="KQ89" s="62"/>
      <c r="KR89" s="62"/>
      <c r="KS89" s="62"/>
      <c r="KT89" s="62"/>
      <c r="KU89" s="62"/>
      <c r="KV89" s="62"/>
      <c r="KW89" s="62"/>
      <c r="KX89" s="62"/>
      <c r="KY89" s="62"/>
      <c r="KZ89" s="62"/>
      <c r="LA89" s="62"/>
      <c r="LB89" s="62"/>
      <c r="LC89" s="62"/>
      <c r="LD89" s="62"/>
      <c r="LE89" s="62"/>
      <c r="LF89" s="62"/>
      <c r="LG89" s="62"/>
      <c r="LH89" s="62"/>
      <c r="LI89" s="62"/>
      <c r="LJ89" s="62"/>
      <c r="LK89" s="62"/>
      <c r="LL89" s="62"/>
      <c r="LM89" s="62"/>
      <c r="LN89" s="62"/>
      <c r="LO89" s="62"/>
      <c r="LP89" s="62"/>
      <c r="LQ89" s="62"/>
      <c r="LR89" s="62"/>
      <c r="LS89" s="62"/>
      <c r="LT89" s="62"/>
      <c r="LU89" s="62"/>
      <c r="LV89" s="62"/>
      <c r="LW89" s="62"/>
      <c r="LX89" s="62"/>
      <c r="LY89" s="62"/>
      <c r="LZ89" s="62"/>
      <c r="MA89" s="62"/>
      <c r="MB89" s="62"/>
      <c r="MC89" s="62"/>
      <c r="MD89" s="62"/>
      <c r="ME89" s="62"/>
      <c r="MF89" s="62"/>
      <c r="MG89" s="62"/>
      <c r="MH89" s="62"/>
      <c r="MI89" s="62"/>
      <c r="MJ89" s="62"/>
      <c r="MK89" s="62"/>
      <c r="ML89" s="62"/>
      <c r="MM89" s="62"/>
      <c r="MN89" s="62"/>
      <c r="MO89" s="62"/>
      <c r="MP89" s="62"/>
      <c r="MQ89" s="62"/>
      <c r="MR89" s="62"/>
      <c r="MS89" s="62"/>
      <c r="MT89" s="62"/>
      <c r="MU89" s="62"/>
      <c r="MV89" s="62"/>
      <c r="MW89" s="62"/>
      <c r="MX89" s="62"/>
      <c r="MY89" s="62"/>
      <c r="MZ89" s="62"/>
      <c r="NA89" s="62"/>
      <c r="NB89" s="62"/>
      <c r="NC89" s="62"/>
      <c r="ND89" s="62"/>
      <c r="NE89" s="62"/>
      <c r="NF89" s="62"/>
      <c r="NG89" s="62"/>
      <c r="NH89" s="62"/>
    </row>
    <row r="90" spans="21:372" s="4" customFormat="1">
      <c r="U90" s="65"/>
      <c r="V90" s="65"/>
      <c r="W90" s="65"/>
      <c r="X90" s="65"/>
      <c r="Y90" s="65"/>
      <c r="Z90" s="65"/>
      <c r="AA90" s="65"/>
      <c r="AB90" s="65"/>
      <c r="AC90" s="65"/>
      <c r="AD90" s="65"/>
      <c r="AE90" s="65"/>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c r="CR90" s="62"/>
      <c r="CS90" s="62"/>
      <c r="CT90" s="62"/>
      <c r="CU90" s="62"/>
      <c r="CV90" s="62"/>
      <c r="CW90" s="62"/>
      <c r="CX90" s="62"/>
      <c r="CY90" s="62"/>
      <c r="CZ90" s="62"/>
      <c r="DA90" s="62"/>
      <c r="DB90" s="62"/>
      <c r="DC90" s="62"/>
      <c r="DD90" s="62"/>
      <c r="DE90" s="62"/>
      <c r="DF90" s="62"/>
      <c r="DG90" s="62"/>
      <c r="DH90" s="62"/>
      <c r="DI90" s="62"/>
      <c r="DJ90" s="62"/>
      <c r="DK90" s="62"/>
      <c r="DL90" s="62"/>
      <c r="DM90" s="62"/>
      <c r="DN90" s="62"/>
      <c r="DO90" s="62"/>
      <c r="DP90" s="62"/>
      <c r="DQ90" s="62"/>
      <c r="DR90" s="62"/>
      <c r="DS90" s="62"/>
      <c r="DT90" s="62"/>
      <c r="DU90" s="62"/>
      <c r="DV90" s="62"/>
      <c r="DW90" s="62"/>
      <c r="DX90" s="62"/>
      <c r="DY90" s="62"/>
      <c r="DZ90" s="62"/>
      <c r="EA90" s="62"/>
      <c r="EB90" s="62"/>
      <c r="EC90" s="62"/>
      <c r="ED90" s="62"/>
      <c r="EE90" s="62"/>
      <c r="EF90" s="62"/>
      <c r="EG90" s="62"/>
      <c r="EH90" s="62"/>
      <c r="EI90" s="62"/>
      <c r="EJ90" s="62"/>
      <c r="EK90" s="62"/>
      <c r="EL90" s="62"/>
      <c r="EM90" s="62"/>
      <c r="EN90" s="62"/>
      <c r="EO90" s="62"/>
      <c r="EP90" s="62"/>
      <c r="EQ90" s="62"/>
      <c r="ER90" s="62"/>
      <c r="ES90" s="62"/>
      <c r="ET90" s="62"/>
      <c r="EU90" s="62"/>
      <c r="EV90" s="62"/>
      <c r="EW90" s="62"/>
      <c r="EX90" s="62"/>
      <c r="EY90" s="62"/>
      <c r="EZ90" s="62"/>
      <c r="FA90" s="62"/>
      <c r="FB90" s="62"/>
      <c r="FC90" s="62"/>
      <c r="FD90" s="62"/>
      <c r="FE90" s="62"/>
      <c r="FF90" s="62"/>
      <c r="FG90" s="62"/>
      <c r="FH90" s="62"/>
      <c r="FI90" s="62"/>
      <c r="FJ90" s="62"/>
      <c r="FK90" s="62"/>
      <c r="FL90" s="62"/>
      <c r="FM90" s="62"/>
      <c r="FN90" s="62"/>
      <c r="FO90" s="62"/>
      <c r="FP90" s="62"/>
      <c r="FQ90" s="62"/>
      <c r="FR90" s="62"/>
      <c r="FS90" s="62"/>
      <c r="FT90" s="62"/>
      <c r="FU90" s="62"/>
      <c r="FV90" s="62"/>
      <c r="FW90" s="62"/>
      <c r="FX90" s="62"/>
      <c r="FY90" s="62"/>
      <c r="FZ90" s="62"/>
      <c r="GA90" s="62"/>
      <c r="GB90" s="62"/>
      <c r="GC90" s="62"/>
      <c r="GD90" s="62"/>
      <c r="GE90" s="62"/>
      <c r="GF90" s="62"/>
      <c r="GG90" s="62"/>
      <c r="GH90" s="62"/>
      <c r="GI90" s="62"/>
      <c r="GJ90" s="62"/>
      <c r="GK90" s="62"/>
      <c r="GL90" s="62"/>
      <c r="GM90" s="62"/>
      <c r="GN90" s="62"/>
      <c r="GO90" s="62"/>
      <c r="GP90" s="62"/>
      <c r="GQ90" s="62"/>
      <c r="GR90" s="62"/>
      <c r="GS90" s="62"/>
      <c r="GT90" s="62"/>
      <c r="GU90" s="62"/>
      <c r="GV90" s="62"/>
      <c r="GW90" s="62"/>
      <c r="GX90" s="62"/>
      <c r="GY90" s="62"/>
      <c r="GZ90" s="62"/>
      <c r="HA90" s="62"/>
      <c r="HB90" s="62"/>
      <c r="HC90" s="62"/>
      <c r="HD90" s="62"/>
      <c r="HE90" s="62"/>
      <c r="HF90" s="62"/>
      <c r="HG90" s="62"/>
      <c r="HH90" s="62"/>
      <c r="HI90" s="62"/>
      <c r="HJ90" s="62"/>
      <c r="HK90" s="62"/>
      <c r="HL90" s="62"/>
      <c r="HM90" s="62"/>
      <c r="HN90" s="62"/>
      <c r="HO90" s="62"/>
      <c r="HP90" s="62"/>
      <c r="HQ90" s="62"/>
      <c r="HR90" s="62"/>
      <c r="HS90" s="62"/>
      <c r="HT90" s="62"/>
      <c r="HU90" s="62"/>
      <c r="HV90" s="62"/>
      <c r="HW90" s="62"/>
      <c r="HX90" s="62"/>
      <c r="HY90" s="62"/>
      <c r="HZ90" s="62"/>
      <c r="IA90" s="62"/>
      <c r="IB90" s="62"/>
      <c r="IC90" s="62"/>
      <c r="ID90" s="62"/>
      <c r="IE90" s="62"/>
      <c r="IF90" s="62"/>
      <c r="IG90" s="62"/>
      <c r="IH90" s="62"/>
      <c r="II90" s="62"/>
      <c r="IJ90" s="62"/>
      <c r="IK90" s="62"/>
      <c r="IL90" s="62"/>
      <c r="IM90" s="62"/>
      <c r="IN90" s="62"/>
      <c r="IO90" s="62"/>
      <c r="IP90" s="62"/>
      <c r="IQ90" s="62"/>
      <c r="IR90" s="62"/>
      <c r="IS90" s="62"/>
      <c r="IT90" s="62"/>
      <c r="IU90" s="62"/>
      <c r="IV90" s="62"/>
      <c r="IW90" s="62"/>
      <c r="IX90" s="62"/>
      <c r="IY90" s="62"/>
      <c r="IZ90" s="62"/>
      <c r="JA90" s="62"/>
      <c r="JB90" s="62"/>
      <c r="JC90" s="62"/>
      <c r="JD90" s="62"/>
      <c r="JE90" s="62"/>
      <c r="JF90" s="62"/>
      <c r="JG90" s="62"/>
      <c r="JH90" s="62"/>
      <c r="JI90" s="62"/>
      <c r="JJ90" s="62"/>
      <c r="JK90" s="62"/>
      <c r="JL90" s="62"/>
      <c r="JM90" s="62"/>
      <c r="JN90" s="62"/>
      <c r="JO90" s="62"/>
      <c r="JP90" s="62"/>
      <c r="JQ90" s="62"/>
      <c r="JR90" s="62"/>
      <c r="JS90" s="62"/>
      <c r="JT90" s="62"/>
      <c r="JU90" s="62"/>
      <c r="JV90" s="62"/>
      <c r="JW90" s="62"/>
      <c r="JX90" s="62"/>
      <c r="JY90" s="62"/>
      <c r="JZ90" s="62"/>
      <c r="KA90" s="62"/>
      <c r="KB90" s="62"/>
      <c r="KC90" s="62"/>
      <c r="KD90" s="62"/>
      <c r="KE90" s="62"/>
      <c r="KF90" s="62"/>
      <c r="KG90" s="62"/>
      <c r="KH90" s="62"/>
      <c r="KI90" s="62"/>
      <c r="KJ90" s="62"/>
      <c r="KK90" s="62"/>
      <c r="KL90" s="62"/>
      <c r="KM90" s="62"/>
      <c r="KN90" s="62"/>
      <c r="KO90" s="62"/>
      <c r="KP90" s="62"/>
      <c r="KQ90" s="62"/>
      <c r="KR90" s="62"/>
      <c r="KS90" s="62"/>
      <c r="KT90" s="62"/>
      <c r="KU90" s="62"/>
      <c r="KV90" s="62"/>
      <c r="KW90" s="62"/>
      <c r="KX90" s="62"/>
      <c r="KY90" s="62"/>
      <c r="KZ90" s="62"/>
      <c r="LA90" s="62"/>
      <c r="LB90" s="62"/>
      <c r="LC90" s="62"/>
      <c r="LD90" s="62"/>
      <c r="LE90" s="62"/>
      <c r="LF90" s="62"/>
      <c r="LG90" s="62"/>
      <c r="LH90" s="62"/>
      <c r="LI90" s="62"/>
      <c r="LJ90" s="62"/>
      <c r="LK90" s="62"/>
      <c r="LL90" s="62"/>
      <c r="LM90" s="62"/>
      <c r="LN90" s="62"/>
      <c r="LO90" s="62"/>
      <c r="LP90" s="62"/>
      <c r="LQ90" s="62"/>
      <c r="LR90" s="62"/>
      <c r="LS90" s="62"/>
      <c r="LT90" s="62"/>
      <c r="LU90" s="62"/>
      <c r="LV90" s="62"/>
      <c r="LW90" s="62"/>
      <c r="LX90" s="62"/>
      <c r="LY90" s="62"/>
      <c r="LZ90" s="62"/>
      <c r="MA90" s="62"/>
      <c r="MB90" s="62"/>
      <c r="MC90" s="62"/>
      <c r="MD90" s="62"/>
      <c r="ME90" s="62"/>
      <c r="MF90" s="62"/>
      <c r="MG90" s="62"/>
      <c r="MH90" s="62"/>
      <c r="MI90" s="62"/>
      <c r="MJ90" s="62"/>
      <c r="MK90" s="62"/>
      <c r="ML90" s="62"/>
      <c r="MM90" s="62"/>
      <c r="MN90" s="62"/>
      <c r="MO90" s="62"/>
      <c r="MP90" s="62"/>
      <c r="MQ90" s="62"/>
      <c r="MR90" s="62"/>
      <c r="MS90" s="62"/>
      <c r="MT90" s="62"/>
      <c r="MU90" s="62"/>
      <c r="MV90" s="62"/>
      <c r="MW90" s="62"/>
      <c r="MX90" s="62"/>
      <c r="MY90" s="62"/>
      <c r="MZ90" s="62"/>
      <c r="NA90" s="62"/>
      <c r="NB90" s="62"/>
      <c r="NC90" s="62"/>
      <c r="ND90" s="62"/>
      <c r="NE90" s="62"/>
      <c r="NF90" s="62"/>
      <c r="NG90" s="62"/>
      <c r="NH90" s="62"/>
    </row>
    <row r="91" spans="21:372" s="4" customFormat="1">
      <c r="U91" s="65"/>
      <c r="V91" s="65"/>
      <c r="W91" s="65"/>
      <c r="X91" s="65"/>
      <c r="Y91" s="65"/>
      <c r="Z91" s="65"/>
      <c r="AA91" s="65"/>
      <c r="AB91" s="65"/>
      <c r="AC91" s="65"/>
      <c r="AD91" s="65"/>
      <c r="AE91" s="65"/>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62"/>
      <c r="CR91" s="62"/>
      <c r="CS91" s="62"/>
      <c r="CT91" s="62"/>
      <c r="CU91" s="62"/>
      <c r="CV91" s="62"/>
      <c r="CW91" s="62"/>
      <c r="CX91" s="62"/>
      <c r="CY91" s="62"/>
      <c r="CZ91" s="62"/>
      <c r="DA91" s="62"/>
      <c r="DB91" s="62"/>
      <c r="DC91" s="62"/>
      <c r="DD91" s="62"/>
      <c r="DE91" s="62"/>
      <c r="DF91" s="62"/>
      <c r="DG91" s="62"/>
      <c r="DH91" s="62"/>
      <c r="DI91" s="62"/>
      <c r="DJ91" s="62"/>
      <c r="DK91" s="62"/>
      <c r="DL91" s="62"/>
      <c r="DM91" s="62"/>
      <c r="DN91" s="62"/>
      <c r="DO91" s="62"/>
      <c r="DP91" s="62"/>
      <c r="DQ91" s="62"/>
      <c r="DR91" s="62"/>
      <c r="DS91" s="62"/>
      <c r="DT91" s="62"/>
      <c r="DU91" s="62"/>
      <c r="DV91" s="62"/>
      <c r="DW91" s="62"/>
      <c r="DX91" s="62"/>
      <c r="DY91" s="62"/>
      <c r="DZ91" s="62"/>
      <c r="EA91" s="62"/>
      <c r="EB91" s="62"/>
      <c r="EC91" s="62"/>
      <c r="ED91" s="62"/>
      <c r="EE91" s="62"/>
      <c r="EF91" s="62"/>
      <c r="EG91" s="62"/>
      <c r="EH91" s="62"/>
      <c r="EI91" s="62"/>
      <c r="EJ91" s="62"/>
      <c r="EK91" s="62"/>
      <c r="EL91" s="62"/>
      <c r="EM91" s="62"/>
      <c r="EN91" s="62"/>
      <c r="EO91" s="62"/>
      <c r="EP91" s="62"/>
      <c r="EQ91" s="62"/>
      <c r="ER91" s="62"/>
      <c r="ES91" s="62"/>
      <c r="ET91" s="62"/>
      <c r="EU91" s="62"/>
      <c r="EV91" s="62"/>
      <c r="EW91" s="62"/>
      <c r="EX91" s="62"/>
      <c r="EY91" s="62"/>
      <c r="EZ91" s="62"/>
      <c r="FA91" s="62"/>
      <c r="FB91" s="62"/>
      <c r="FC91" s="62"/>
      <c r="FD91" s="62"/>
      <c r="FE91" s="62"/>
      <c r="FF91" s="62"/>
      <c r="FG91" s="62"/>
      <c r="FH91" s="62"/>
      <c r="FI91" s="62"/>
      <c r="FJ91" s="62"/>
      <c r="FK91" s="62"/>
      <c r="FL91" s="62"/>
      <c r="FM91" s="62"/>
      <c r="FN91" s="62"/>
      <c r="FO91" s="62"/>
      <c r="FP91" s="62"/>
      <c r="FQ91" s="62"/>
      <c r="FR91" s="62"/>
      <c r="FS91" s="62"/>
      <c r="FT91" s="62"/>
      <c r="FU91" s="62"/>
      <c r="FV91" s="62"/>
      <c r="FW91" s="62"/>
      <c r="FX91" s="62"/>
      <c r="FY91" s="62"/>
      <c r="FZ91" s="62"/>
      <c r="GA91" s="62"/>
      <c r="GB91" s="62"/>
      <c r="GC91" s="62"/>
      <c r="GD91" s="62"/>
      <c r="GE91" s="62"/>
      <c r="GF91" s="62"/>
      <c r="GG91" s="62"/>
      <c r="GH91" s="62"/>
      <c r="GI91" s="62"/>
      <c r="GJ91" s="62"/>
      <c r="GK91" s="62"/>
      <c r="GL91" s="62"/>
      <c r="GM91" s="62"/>
      <c r="GN91" s="62"/>
      <c r="GO91" s="62"/>
      <c r="GP91" s="62"/>
      <c r="GQ91" s="62"/>
      <c r="GR91" s="62"/>
      <c r="GS91" s="62"/>
      <c r="GT91" s="62"/>
      <c r="GU91" s="62"/>
      <c r="GV91" s="62"/>
      <c r="GW91" s="62"/>
      <c r="GX91" s="62"/>
      <c r="GY91" s="62"/>
      <c r="GZ91" s="62"/>
      <c r="HA91" s="62"/>
      <c r="HB91" s="62"/>
      <c r="HC91" s="62"/>
      <c r="HD91" s="62"/>
      <c r="HE91" s="62"/>
      <c r="HF91" s="62"/>
      <c r="HG91" s="62"/>
      <c r="HH91" s="62"/>
      <c r="HI91" s="62"/>
      <c r="HJ91" s="62"/>
      <c r="HK91" s="62"/>
      <c r="HL91" s="62"/>
      <c r="HM91" s="62"/>
      <c r="HN91" s="62"/>
      <c r="HO91" s="62"/>
      <c r="HP91" s="62"/>
      <c r="HQ91" s="62"/>
      <c r="HR91" s="62"/>
      <c r="HS91" s="62"/>
      <c r="HT91" s="62"/>
      <c r="HU91" s="62"/>
      <c r="HV91" s="62"/>
      <c r="HW91" s="62"/>
      <c r="HX91" s="62"/>
      <c r="HY91" s="62"/>
      <c r="HZ91" s="62"/>
      <c r="IA91" s="62"/>
      <c r="IB91" s="62"/>
      <c r="IC91" s="62"/>
      <c r="ID91" s="62"/>
      <c r="IE91" s="62"/>
      <c r="IF91" s="62"/>
      <c r="IG91" s="62"/>
      <c r="IH91" s="62"/>
      <c r="II91" s="62"/>
      <c r="IJ91" s="62"/>
      <c r="IK91" s="62"/>
      <c r="IL91" s="62"/>
      <c r="IM91" s="62"/>
      <c r="IN91" s="62"/>
      <c r="IO91" s="62"/>
      <c r="IP91" s="62"/>
      <c r="IQ91" s="62"/>
      <c r="IR91" s="62"/>
      <c r="IS91" s="62"/>
      <c r="IT91" s="62"/>
      <c r="IU91" s="62"/>
      <c r="IV91" s="62"/>
      <c r="IW91" s="62"/>
      <c r="IX91" s="62"/>
      <c r="IY91" s="62"/>
      <c r="IZ91" s="62"/>
      <c r="JA91" s="62"/>
      <c r="JB91" s="62"/>
      <c r="JC91" s="62"/>
      <c r="JD91" s="62"/>
      <c r="JE91" s="62"/>
      <c r="JF91" s="62"/>
      <c r="JG91" s="62"/>
      <c r="JH91" s="62"/>
      <c r="JI91" s="62"/>
      <c r="JJ91" s="62"/>
      <c r="JK91" s="62"/>
      <c r="JL91" s="62"/>
      <c r="JM91" s="62"/>
      <c r="JN91" s="62"/>
      <c r="JO91" s="62"/>
      <c r="JP91" s="62"/>
      <c r="JQ91" s="62"/>
      <c r="JR91" s="62"/>
      <c r="JS91" s="62"/>
      <c r="JT91" s="62"/>
      <c r="JU91" s="62"/>
      <c r="JV91" s="62"/>
      <c r="JW91" s="62"/>
      <c r="JX91" s="62"/>
      <c r="JY91" s="62"/>
      <c r="JZ91" s="62"/>
      <c r="KA91" s="62"/>
      <c r="KB91" s="62"/>
      <c r="KC91" s="62"/>
      <c r="KD91" s="62"/>
      <c r="KE91" s="62"/>
      <c r="KF91" s="62"/>
      <c r="KG91" s="62"/>
      <c r="KH91" s="62"/>
      <c r="KI91" s="62"/>
      <c r="KJ91" s="62"/>
      <c r="KK91" s="62"/>
      <c r="KL91" s="62"/>
      <c r="KM91" s="62"/>
      <c r="KN91" s="62"/>
      <c r="KO91" s="62"/>
      <c r="KP91" s="62"/>
      <c r="KQ91" s="62"/>
      <c r="KR91" s="62"/>
      <c r="KS91" s="62"/>
      <c r="KT91" s="62"/>
      <c r="KU91" s="62"/>
      <c r="KV91" s="62"/>
      <c r="KW91" s="62"/>
      <c r="KX91" s="62"/>
      <c r="KY91" s="62"/>
      <c r="KZ91" s="62"/>
      <c r="LA91" s="62"/>
      <c r="LB91" s="62"/>
      <c r="LC91" s="62"/>
      <c r="LD91" s="62"/>
      <c r="LE91" s="62"/>
      <c r="LF91" s="62"/>
      <c r="LG91" s="62"/>
      <c r="LH91" s="62"/>
      <c r="LI91" s="62"/>
      <c r="LJ91" s="62"/>
      <c r="LK91" s="62"/>
      <c r="LL91" s="62"/>
      <c r="LM91" s="62"/>
      <c r="LN91" s="62"/>
      <c r="LO91" s="62"/>
      <c r="LP91" s="62"/>
      <c r="LQ91" s="62"/>
      <c r="LR91" s="62"/>
      <c r="LS91" s="62"/>
      <c r="LT91" s="62"/>
      <c r="LU91" s="62"/>
      <c r="LV91" s="62"/>
      <c r="LW91" s="62"/>
      <c r="LX91" s="62"/>
      <c r="LY91" s="62"/>
      <c r="LZ91" s="62"/>
      <c r="MA91" s="62"/>
      <c r="MB91" s="62"/>
      <c r="MC91" s="62"/>
      <c r="MD91" s="62"/>
      <c r="ME91" s="62"/>
      <c r="MF91" s="62"/>
      <c r="MG91" s="62"/>
      <c r="MH91" s="62"/>
      <c r="MI91" s="62"/>
      <c r="MJ91" s="62"/>
      <c r="MK91" s="62"/>
      <c r="ML91" s="62"/>
      <c r="MM91" s="62"/>
      <c r="MN91" s="62"/>
      <c r="MO91" s="62"/>
      <c r="MP91" s="62"/>
      <c r="MQ91" s="62"/>
      <c r="MR91" s="62"/>
      <c r="MS91" s="62"/>
      <c r="MT91" s="62"/>
      <c r="MU91" s="62"/>
      <c r="MV91" s="62"/>
      <c r="MW91" s="62"/>
      <c r="MX91" s="62"/>
      <c r="MY91" s="62"/>
      <c r="MZ91" s="62"/>
      <c r="NA91" s="62"/>
      <c r="NB91" s="62"/>
      <c r="NC91" s="62"/>
      <c r="ND91" s="62"/>
      <c r="NE91" s="62"/>
      <c r="NF91" s="62"/>
      <c r="NG91" s="62"/>
      <c r="NH91" s="62"/>
    </row>
    <row r="92" spans="21:372" s="4" customFormat="1">
      <c r="U92" s="65"/>
      <c r="V92" s="65"/>
      <c r="W92" s="65"/>
      <c r="X92" s="65"/>
      <c r="Y92" s="65"/>
      <c r="Z92" s="65"/>
      <c r="AA92" s="65"/>
      <c r="AB92" s="65"/>
      <c r="AC92" s="65"/>
      <c r="AD92" s="65"/>
      <c r="AE92" s="65"/>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62"/>
      <c r="CR92" s="62"/>
      <c r="CS92" s="62"/>
      <c r="CT92" s="62"/>
      <c r="CU92" s="62"/>
      <c r="CV92" s="62"/>
      <c r="CW92" s="62"/>
      <c r="CX92" s="62"/>
      <c r="CY92" s="62"/>
      <c r="CZ92" s="62"/>
      <c r="DA92" s="62"/>
      <c r="DB92" s="62"/>
      <c r="DC92" s="62"/>
      <c r="DD92" s="62"/>
      <c r="DE92" s="62"/>
      <c r="DF92" s="62"/>
      <c r="DG92" s="62"/>
      <c r="DH92" s="62"/>
      <c r="DI92" s="62"/>
      <c r="DJ92" s="62"/>
      <c r="DK92" s="62"/>
      <c r="DL92" s="62"/>
      <c r="DM92" s="62"/>
      <c r="DN92" s="62"/>
      <c r="DO92" s="62"/>
      <c r="DP92" s="62"/>
      <c r="DQ92" s="62"/>
      <c r="DR92" s="62"/>
      <c r="DS92" s="62"/>
      <c r="DT92" s="62"/>
      <c r="DU92" s="62"/>
      <c r="DV92" s="62"/>
      <c r="DW92" s="62"/>
      <c r="DX92" s="62"/>
      <c r="DY92" s="62"/>
      <c r="DZ92" s="62"/>
      <c r="EA92" s="62"/>
      <c r="EB92" s="62"/>
      <c r="EC92" s="62"/>
      <c r="ED92" s="62"/>
      <c r="EE92" s="62"/>
      <c r="EF92" s="62"/>
      <c r="EG92" s="62"/>
      <c r="EH92" s="62"/>
      <c r="EI92" s="62"/>
      <c r="EJ92" s="62"/>
      <c r="EK92" s="62"/>
      <c r="EL92" s="62"/>
      <c r="EM92" s="62"/>
      <c r="EN92" s="62"/>
      <c r="EO92" s="62"/>
      <c r="EP92" s="62"/>
      <c r="EQ92" s="62"/>
      <c r="ER92" s="62"/>
      <c r="ES92" s="62"/>
      <c r="ET92" s="62"/>
      <c r="EU92" s="62"/>
      <c r="EV92" s="62"/>
      <c r="EW92" s="62"/>
      <c r="EX92" s="62"/>
      <c r="EY92" s="62"/>
      <c r="EZ92" s="62"/>
      <c r="FA92" s="62"/>
      <c r="FB92" s="62"/>
      <c r="FC92" s="62"/>
      <c r="FD92" s="62"/>
      <c r="FE92" s="62"/>
      <c r="FF92" s="62"/>
      <c r="FG92" s="62"/>
      <c r="FH92" s="62"/>
      <c r="FI92" s="62"/>
      <c r="FJ92" s="62"/>
      <c r="FK92" s="62"/>
      <c r="FL92" s="62"/>
      <c r="FM92" s="62"/>
      <c r="FN92" s="62"/>
      <c r="FO92" s="62"/>
      <c r="FP92" s="62"/>
      <c r="FQ92" s="62"/>
      <c r="FR92" s="62"/>
      <c r="FS92" s="62"/>
      <c r="FT92" s="62"/>
      <c r="FU92" s="62"/>
      <c r="FV92" s="62"/>
      <c r="FW92" s="62"/>
      <c r="FX92" s="62"/>
      <c r="FY92" s="62"/>
      <c r="FZ92" s="62"/>
      <c r="GA92" s="62"/>
      <c r="GB92" s="62"/>
      <c r="GC92" s="62"/>
      <c r="GD92" s="62"/>
      <c r="GE92" s="62"/>
      <c r="GF92" s="62"/>
      <c r="GG92" s="62"/>
      <c r="GH92" s="62"/>
      <c r="GI92" s="62"/>
      <c r="GJ92" s="62"/>
      <c r="GK92" s="62"/>
      <c r="GL92" s="62"/>
      <c r="GM92" s="62"/>
      <c r="GN92" s="62"/>
      <c r="GO92" s="62"/>
      <c r="GP92" s="62"/>
      <c r="GQ92" s="62"/>
      <c r="GR92" s="62"/>
      <c r="GS92" s="62"/>
      <c r="GT92" s="62"/>
      <c r="GU92" s="62"/>
      <c r="GV92" s="62"/>
      <c r="GW92" s="62"/>
      <c r="GX92" s="62"/>
      <c r="GY92" s="62"/>
      <c r="GZ92" s="62"/>
      <c r="HA92" s="62"/>
      <c r="HB92" s="62"/>
      <c r="HC92" s="62"/>
      <c r="HD92" s="62"/>
      <c r="HE92" s="62"/>
      <c r="HF92" s="62"/>
      <c r="HG92" s="62"/>
      <c r="HH92" s="62"/>
      <c r="HI92" s="62"/>
      <c r="HJ92" s="62"/>
      <c r="HK92" s="62"/>
      <c r="HL92" s="62"/>
      <c r="HM92" s="62"/>
      <c r="HN92" s="62"/>
      <c r="HO92" s="62"/>
      <c r="HP92" s="62"/>
      <c r="HQ92" s="62"/>
      <c r="HR92" s="62"/>
      <c r="HS92" s="62"/>
      <c r="HT92" s="62"/>
      <c r="HU92" s="62"/>
      <c r="HV92" s="62"/>
      <c r="HW92" s="62"/>
      <c r="HX92" s="62"/>
      <c r="HY92" s="62"/>
      <c r="HZ92" s="62"/>
      <c r="IA92" s="62"/>
      <c r="IB92" s="62"/>
      <c r="IC92" s="62"/>
      <c r="ID92" s="62"/>
      <c r="IE92" s="62"/>
      <c r="IF92" s="62"/>
      <c r="IG92" s="62"/>
      <c r="IH92" s="62"/>
      <c r="II92" s="62"/>
      <c r="IJ92" s="62"/>
      <c r="IK92" s="62"/>
      <c r="IL92" s="62"/>
      <c r="IM92" s="62"/>
      <c r="IN92" s="62"/>
      <c r="IO92" s="62"/>
      <c r="IP92" s="62"/>
      <c r="IQ92" s="62"/>
      <c r="IR92" s="62"/>
      <c r="IS92" s="62"/>
      <c r="IT92" s="62"/>
      <c r="IU92" s="62"/>
      <c r="IV92" s="62"/>
      <c r="IW92" s="62"/>
      <c r="IX92" s="62"/>
      <c r="IY92" s="62"/>
      <c r="IZ92" s="62"/>
      <c r="JA92" s="62"/>
      <c r="JB92" s="62"/>
      <c r="JC92" s="62"/>
      <c r="JD92" s="62"/>
      <c r="JE92" s="62"/>
      <c r="JF92" s="62"/>
      <c r="JG92" s="62"/>
      <c r="JH92" s="62"/>
      <c r="JI92" s="62"/>
      <c r="JJ92" s="62"/>
      <c r="JK92" s="62"/>
      <c r="JL92" s="62"/>
      <c r="JM92" s="62"/>
      <c r="JN92" s="62"/>
      <c r="JO92" s="62"/>
      <c r="JP92" s="62"/>
      <c r="JQ92" s="62"/>
      <c r="JR92" s="62"/>
      <c r="JS92" s="62"/>
      <c r="JT92" s="62"/>
      <c r="JU92" s="62"/>
      <c r="JV92" s="62"/>
      <c r="JW92" s="62"/>
      <c r="JX92" s="62"/>
      <c r="JY92" s="62"/>
      <c r="JZ92" s="62"/>
      <c r="KA92" s="62"/>
      <c r="KB92" s="62"/>
      <c r="KC92" s="62"/>
      <c r="KD92" s="62"/>
      <c r="KE92" s="62"/>
      <c r="KF92" s="62"/>
      <c r="KG92" s="62"/>
      <c r="KH92" s="62"/>
      <c r="KI92" s="62"/>
      <c r="KJ92" s="62"/>
      <c r="KK92" s="62"/>
      <c r="KL92" s="62"/>
      <c r="KM92" s="62"/>
      <c r="KN92" s="62"/>
      <c r="KO92" s="62"/>
      <c r="KP92" s="62"/>
      <c r="KQ92" s="62"/>
      <c r="KR92" s="62"/>
      <c r="KS92" s="62"/>
      <c r="KT92" s="62"/>
      <c r="KU92" s="62"/>
      <c r="KV92" s="62"/>
      <c r="KW92" s="62"/>
      <c r="KX92" s="62"/>
      <c r="KY92" s="62"/>
      <c r="KZ92" s="62"/>
      <c r="LA92" s="62"/>
      <c r="LB92" s="62"/>
      <c r="LC92" s="62"/>
      <c r="LD92" s="62"/>
      <c r="LE92" s="62"/>
      <c r="LF92" s="62"/>
      <c r="LG92" s="62"/>
      <c r="LH92" s="62"/>
      <c r="LI92" s="62"/>
      <c r="LJ92" s="62"/>
      <c r="LK92" s="62"/>
      <c r="LL92" s="62"/>
      <c r="LM92" s="62"/>
      <c r="LN92" s="62"/>
      <c r="LO92" s="62"/>
      <c r="LP92" s="62"/>
      <c r="LQ92" s="62"/>
      <c r="LR92" s="62"/>
      <c r="LS92" s="62"/>
      <c r="LT92" s="62"/>
      <c r="LU92" s="62"/>
      <c r="LV92" s="62"/>
      <c r="LW92" s="62"/>
      <c r="LX92" s="62"/>
      <c r="LY92" s="62"/>
      <c r="LZ92" s="62"/>
      <c r="MA92" s="62"/>
      <c r="MB92" s="62"/>
      <c r="MC92" s="62"/>
      <c r="MD92" s="62"/>
      <c r="ME92" s="62"/>
      <c r="MF92" s="62"/>
      <c r="MG92" s="62"/>
      <c r="MH92" s="62"/>
      <c r="MI92" s="62"/>
      <c r="MJ92" s="62"/>
      <c r="MK92" s="62"/>
      <c r="ML92" s="62"/>
      <c r="MM92" s="62"/>
      <c r="MN92" s="62"/>
      <c r="MO92" s="62"/>
      <c r="MP92" s="62"/>
      <c r="MQ92" s="62"/>
      <c r="MR92" s="62"/>
      <c r="MS92" s="62"/>
      <c r="MT92" s="62"/>
      <c r="MU92" s="62"/>
      <c r="MV92" s="62"/>
      <c r="MW92" s="62"/>
      <c r="MX92" s="62"/>
      <c r="MY92" s="62"/>
      <c r="MZ92" s="62"/>
      <c r="NA92" s="62"/>
      <c r="NB92" s="62"/>
      <c r="NC92" s="62"/>
      <c r="ND92" s="62"/>
      <c r="NE92" s="62"/>
      <c r="NF92" s="62"/>
      <c r="NG92" s="62"/>
      <c r="NH92" s="62"/>
    </row>
    <row r="93" spans="21:372" s="4" customFormat="1">
      <c r="U93" s="65"/>
      <c r="V93" s="65"/>
      <c r="W93" s="65"/>
      <c r="X93" s="65"/>
      <c r="Y93" s="65"/>
      <c r="Z93" s="65"/>
      <c r="AA93" s="65"/>
      <c r="AB93" s="65"/>
      <c r="AC93" s="65"/>
      <c r="AD93" s="65"/>
      <c r="AE93" s="65"/>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62"/>
      <c r="CR93" s="62"/>
      <c r="CS93" s="62"/>
      <c r="CT93" s="62"/>
      <c r="CU93" s="62"/>
      <c r="CV93" s="62"/>
      <c r="CW93" s="62"/>
      <c r="CX93" s="62"/>
      <c r="CY93" s="62"/>
      <c r="CZ93" s="62"/>
      <c r="DA93" s="62"/>
      <c r="DB93" s="62"/>
      <c r="DC93" s="62"/>
      <c r="DD93" s="62"/>
      <c r="DE93" s="62"/>
      <c r="DF93" s="62"/>
      <c r="DG93" s="62"/>
      <c r="DH93" s="62"/>
      <c r="DI93" s="62"/>
      <c r="DJ93" s="62"/>
      <c r="DK93" s="62"/>
      <c r="DL93" s="62"/>
      <c r="DM93" s="62"/>
      <c r="DN93" s="62"/>
      <c r="DO93" s="62"/>
      <c r="DP93" s="62"/>
      <c r="DQ93" s="62"/>
      <c r="DR93" s="62"/>
      <c r="DS93" s="62"/>
      <c r="DT93" s="62"/>
      <c r="DU93" s="62"/>
      <c r="DV93" s="62"/>
      <c r="DW93" s="62"/>
      <c r="DX93" s="62"/>
      <c r="DY93" s="62"/>
      <c r="DZ93" s="62"/>
      <c r="EA93" s="62"/>
      <c r="EB93" s="62"/>
      <c r="EC93" s="62"/>
      <c r="ED93" s="62"/>
      <c r="EE93" s="62"/>
      <c r="EF93" s="62"/>
      <c r="EG93" s="62"/>
      <c r="EH93" s="62"/>
      <c r="EI93" s="62"/>
      <c r="EJ93" s="62"/>
      <c r="EK93" s="62"/>
      <c r="EL93" s="62"/>
      <c r="EM93" s="62"/>
      <c r="EN93" s="62"/>
      <c r="EO93" s="62"/>
      <c r="EP93" s="62"/>
      <c r="EQ93" s="62"/>
      <c r="ER93" s="62"/>
      <c r="ES93" s="62"/>
      <c r="ET93" s="62"/>
      <c r="EU93" s="62"/>
      <c r="EV93" s="62"/>
      <c r="EW93" s="62"/>
      <c r="EX93" s="62"/>
      <c r="EY93" s="62"/>
      <c r="EZ93" s="62"/>
      <c r="FA93" s="62"/>
      <c r="FB93" s="62"/>
      <c r="FC93" s="62"/>
      <c r="FD93" s="62"/>
      <c r="FE93" s="62"/>
      <c r="FF93" s="62"/>
      <c r="FG93" s="62"/>
      <c r="FH93" s="62"/>
      <c r="FI93" s="62"/>
      <c r="FJ93" s="62"/>
      <c r="FK93" s="62"/>
      <c r="FL93" s="62"/>
      <c r="FM93" s="62"/>
      <c r="FN93" s="62"/>
      <c r="FO93" s="62"/>
      <c r="FP93" s="62"/>
      <c r="FQ93" s="62"/>
      <c r="FR93" s="62"/>
      <c r="FS93" s="62"/>
      <c r="FT93" s="62"/>
      <c r="FU93" s="62"/>
      <c r="FV93" s="62"/>
      <c r="FW93" s="62"/>
      <c r="FX93" s="62"/>
      <c r="FY93" s="62"/>
      <c r="FZ93" s="62"/>
      <c r="GA93" s="62"/>
      <c r="GB93" s="62"/>
      <c r="GC93" s="62"/>
      <c r="GD93" s="62"/>
      <c r="GE93" s="62"/>
      <c r="GF93" s="62"/>
      <c r="GG93" s="62"/>
      <c r="GH93" s="62"/>
      <c r="GI93" s="62"/>
      <c r="GJ93" s="62"/>
      <c r="GK93" s="62"/>
      <c r="GL93" s="62"/>
      <c r="GM93" s="62"/>
      <c r="GN93" s="62"/>
      <c r="GO93" s="62"/>
      <c r="GP93" s="62"/>
      <c r="GQ93" s="62"/>
      <c r="GR93" s="62"/>
      <c r="GS93" s="62"/>
      <c r="GT93" s="62"/>
      <c r="GU93" s="62"/>
      <c r="GV93" s="62"/>
      <c r="GW93" s="62"/>
      <c r="GX93" s="62"/>
      <c r="GY93" s="62"/>
      <c r="GZ93" s="62"/>
      <c r="HA93" s="62"/>
      <c r="HB93" s="62"/>
      <c r="HC93" s="62"/>
      <c r="HD93" s="62"/>
      <c r="HE93" s="62"/>
      <c r="HF93" s="62"/>
      <c r="HG93" s="62"/>
      <c r="HH93" s="62"/>
      <c r="HI93" s="62"/>
      <c r="HJ93" s="62"/>
      <c r="HK93" s="62"/>
      <c r="HL93" s="62"/>
      <c r="HM93" s="62"/>
      <c r="HN93" s="62"/>
      <c r="HO93" s="62"/>
      <c r="HP93" s="62"/>
      <c r="HQ93" s="62"/>
      <c r="HR93" s="62"/>
      <c r="HS93" s="62"/>
      <c r="HT93" s="62"/>
      <c r="HU93" s="62"/>
      <c r="HV93" s="62"/>
      <c r="HW93" s="62"/>
      <c r="HX93" s="62"/>
      <c r="HY93" s="62"/>
      <c r="HZ93" s="62"/>
      <c r="IA93" s="62"/>
      <c r="IB93" s="62"/>
      <c r="IC93" s="62"/>
      <c r="ID93" s="62"/>
      <c r="IE93" s="62"/>
      <c r="IF93" s="62"/>
      <c r="IG93" s="62"/>
      <c r="IH93" s="62"/>
      <c r="II93" s="62"/>
      <c r="IJ93" s="62"/>
      <c r="IK93" s="62"/>
      <c r="IL93" s="62"/>
      <c r="IM93" s="62"/>
      <c r="IN93" s="62"/>
      <c r="IO93" s="62"/>
      <c r="IP93" s="62"/>
      <c r="IQ93" s="62"/>
      <c r="IR93" s="62"/>
      <c r="IS93" s="62"/>
      <c r="IT93" s="62"/>
      <c r="IU93" s="62"/>
      <c r="IV93" s="62"/>
      <c r="IW93" s="62"/>
      <c r="IX93" s="62"/>
      <c r="IY93" s="62"/>
      <c r="IZ93" s="62"/>
      <c r="JA93" s="62"/>
      <c r="JB93" s="62"/>
      <c r="JC93" s="62"/>
      <c r="JD93" s="62"/>
      <c r="JE93" s="62"/>
      <c r="JF93" s="62"/>
      <c r="JG93" s="62"/>
      <c r="JH93" s="62"/>
      <c r="JI93" s="62"/>
      <c r="JJ93" s="62"/>
      <c r="JK93" s="62"/>
      <c r="JL93" s="62"/>
      <c r="JM93" s="62"/>
      <c r="JN93" s="62"/>
      <c r="JO93" s="62"/>
      <c r="JP93" s="62"/>
      <c r="JQ93" s="62"/>
      <c r="JR93" s="62"/>
      <c r="JS93" s="62"/>
      <c r="JT93" s="62"/>
      <c r="JU93" s="62"/>
      <c r="JV93" s="62"/>
      <c r="JW93" s="62"/>
      <c r="JX93" s="62"/>
      <c r="JY93" s="62"/>
      <c r="JZ93" s="62"/>
      <c r="KA93" s="62"/>
      <c r="KB93" s="62"/>
      <c r="KC93" s="62"/>
      <c r="KD93" s="62"/>
      <c r="KE93" s="62"/>
      <c r="KF93" s="62"/>
      <c r="KG93" s="62"/>
      <c r="KH93" s="62"/>
      <c r="KI93" s="62"/>
      <c r="KJ93" s="62"/>
      <c r="KK93" s="62"/>
      <c r="KL93" s="62"/>
      <c r="KM93" s="62"/>
      <c r="KN93" s="62"/>
      <c r="KO93" s="62"/>
      <c r="KP93" s="62"/>
      <c r="KQ93" s="62"/>
      <c r="KR93" s="62"/>
      <c r="KS93" s="62"/>
      <c r="KT93" s="62"/>
      <c r="KU93" s="62"/>
      <c r="KV93" s="62"/>
      <c r="KW93" s="62"/>
      <c r="KX93" s="62"/>
      <c r="KY93" s="62"/>
      <c r="KZ93" s="62"/>
      <c r="LA93" s="62"/>
      <c r="LB93" s="62"/>
      <c r="LC93" s="62"/>
      <c r="LD93" s="62"/>
      <c r="LE93" s="62"/>
      <c r="LF93" s="62"/>
      <c r="LG93" s="62"/>
      <c r="LH93" s="62"/>
      <c r="LI93" s="62"/>
      <c r="LJ93" s="62"/>
      <c r="LK93" s="62"/>
      <c r="LL93" s="62"/>
      <c r="LM93" s="62"/>
      <c r="LN93" s="62"/>
      <c r="LO93" s="62"/>
      <c r="LP93" s="62"/>
      <c r="LQ93" s="62"/>
      <c r="LR93" s="62"/>
      <c r="LS93" s="62"/>
      <c r="LT93" s="62"/>
      <c r="LU93" s="62"/>
      <c r="LV93" s="62"/>
      <c r="LW93" s="62"/>
      <c r="LX93" s="62"/>
      <c r="LY93" s="62"/>
      <c r="LZ93" s="62"/>
      <c r="MA93" s="62"/>
      <c r="MB93" s="62"/>
      <c r="MC93" s="62"/>
      <c r="MD93" s="62"/>
      <c r="ME93" s="62"/>
      <c r="MF93" s="62"/>
      <c r="MG93" s="62"/>
      <c r="MH93" s="62"/>
      <c r="MI93" s="62"/>
      <c r="MJ93" s="62"/>
      <c r="MK93" s="62"/>
      <c r="ML93" s="62"/>
      <c r="MM93" s="62"/>
      <c r="MN93" s="62"/>
      <c r="MO93" s="62"/>
      <c r="MP93" s="62"/>
      <c r="MQ93" s="62"/>
      <c r="MR93" s="62"/>
      <c r="MS93" s="62"/>
      <c r="MT93" s="62"/>
      <c r="MU93" s="62"/>
      <c r="MV93" s="62"/>
      <c r="MW93" s="62"/>
      <c r="MX93" s="62"/>
      <c r="MY93" s="62"/>
      <c r="MZ93" s="62"/>
      <c r="NA93" s="62"/>
      <c r="NB93" s="62"/>
      <c r="NC93" s="62"/>
      <c r="ND93" s="62"/>
      <c r="NE93" s="62"/>
      <c r="NF93" s="62"/>
      <c r="NG93" s="62"/>
      <c r="NH93" s="62"/>
    </row>
    <row r="94" spans="21:372" s="4" customFormat="1">
      <c r="U94" s="65"/>
      <c r="V94" s="65"/>
      <c r="W94" s="65"/>
      <c r="X94" s="65"/>
      <c r="Y94" s="65"/>
      <c r="Z94" s="65"/>
      <c r="AA94" s="65"/>
      <c r="AB94" s="65"/>
      <c r="AC94" s="65"/>
      <c r="AD94" s="65"/>
      <c r="AE94" s="65"/>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c r="CR94" s="62"/>
      <c r="CS94" s="62"/>
      <c r="CT94" s="62"/>
      <c r="CU94" s="62"/>
      <c r="CV94" s="62"/>
      <c r="CW94" s="62"/>
      <c r="CX94" s="62"/>
      <c r="CY94" s="62"/>
      <c r="CZ94" s="62"/>
      <c r="DA94" s="62"/>
      <c r="DB94" s="62"/>
      <c r="DC94" s="62"/>
      <c r="DD94" s="62"/>
      <c r="DE94" s="62"/>
      <c r="DF94" s="62"/>
      <c r="DG94" s="62"/>
      <c r="DH94" s="62"/>
      <c r="DI94" s="62"/>
      <c r="DJ94" s="62"/>
      <c r="DK94" s="62"/>
      <c r="DL94" s="62"/>
      <c r="DM94" s="62"/>
      <c r="DN94" s="62"/>
      <c r="DO94" s="62"/>
      <c r="DP94" s="62"/>
      <c r="DQ94" s="62"/>
      <c r="DR94" s="62"/>
      <c r="DS94" s="62"/>
      <c r="DT94" s="62"/>
      <c r="DU94" s="62"/>
      <c r="DV94" s="62"/>
      <c r="DW94" s="62"/>
      <c r="DX94" s="62"/>
      <c r="DY94" s="62"/>
      <c r="DZ94" s="62"/>
      <c r="EA94" s="62"/>
      <c r="EB94" s="62"/>
      <c r="EC94" s="62"/>
      <c r="ED94" s="62"/>
      <c r="EE94" s="62"/>
      <c r="EF94" s="62"/>
      <c r="EG94" s="62"/>
      <c r="EH94" s="62"/>
      <c r="EI94" s="62"/>
      <c r="EJ94" s="62"/>
      <c r="EK94" s="62"/>
      <c r="EL94" s="62"/>
      <c r="EM94" s="62"/>
      <c r="EN94" s="62"/>
      <c r="EO94" s="62"/>
      <c r="EP94" s="62"/>
      <c r="EQ94" s="62"/>
      <c r="ER94" s="62"/>
      <c r="ES94" s="62"/>
      <c r="ET94" s="62"/>
      <c r="EU94" s="62"/>
      <c r="EV94" s="62"/>
      <c r="EW94" s="62"/>
      <c r="EX94" s="62"/>
      <c r="EY94" s="62"/>
      <c r="EZ94" s="62"/>
      <c r="FA94" s="62"/>
      <c r="FB94" s="62"/>
      <c r="FC94" s="62"/>
      <c r="FD94" s="62"/>
      <c r="FE94" s="62"/>
      <c r="FF94" s="62"/>
      <c r="FG94" s="62"/>
      <c r="FH94" s="62"/>
      <c r="FI94" s="62"/>
      <c r="FJ94" s="62"/>
      <c r="FK94" s="62"/>
      <c r="FL94" s="62"/>
      <c r="FM94" s="62"/>
      <c r="FN94" s="62"/>
      <c r="FO94" s="62"/>
      <c r="FP94" s="62"/>
      <c r="FQ94" s="62"/>
      <c r="FR94" s="62"/>
      <c r="FS94" s="62"/>
      <c r="FT94" s="62"/>
      <c r="FU94" s="62"/>
      <c r="FV94" s="62"/>
      <c r="FW94" s="62"/>
      <c r="FX94" s="62"/>
      <c r="FY94" s="62"/>
      <c r="FZ94" s="62"/>
      <c r="GA94" s="62"/>
      <c r="GB94" s="62"/>
      <c r="GC94" s="62"/>
      <c r="GD94" s="62"/>
      <c r="GE94" s="62"/>
      <c r="GF94" s="62"/>
      <c r="GG94" s="62"/>
      <c r="GH94" s="62"/>
      <c r="GI94" s="62"/>
      <c r="GJ94" s="62"/>
      <c r="GK94" s="62"/>
      <c r="GL94" s="62"/>
      <c r="GM94" s="62"/>
      <c r="GN94" s="62"/>
      <c r="GO94" s="62"/>
      <c r="GP94" s="62"/>
      <c r="GQ94" s="62"/>
      <c r="GR94" s="62"/>
      <c r="GS94" s="62"/>
      <c r="GT94" s="62"/>
      <c r="GU94" s="62"/>
      <c r="GV94" s="62"/>
      <c r="GW94" s="62"/>
      <c r="GX94" s="62"/>
      <c r="GY94" s="62"/>
      <c r="GZ94" s="62"/>
      <c r="HA94" s="62"/>
      <c r="HB94" s="62"/>
      <c r="HC94" s="62"/>
      <c r="HD94" s="62"/>
      <c r="HE94" s="62"/>
      <c r="HF94" s="62"/>
      <c r="HG94" s="62"/>
      <c r="HH94" s="62"/>
      <c r="HI94" s="62"/>
      <c r="HJ94" s="62"/>
      <c r="HK94" s="62"/>
      <c r="HL94" s="62"/>
      <c r="HM94" s="62"/>
      <c r="HN94" s="62"/>
      <c r="HO94" s="62"/>
      <c r="HP94" s="62"/>
      <c r="HQ94" s="62"/>
      <c r="HR94" s="62"/>
      <c r="HS94" s="62"/>
      <c r="HT94" s="62"/>
      <c r="HU94" s="62"/>
      <c r="HV94" s="62"/>
      <c r="HW94" s="62"/>
      <c r="HX94" s="62"/>
      <c r="HY94" s="62"/>
      <c r="HZ94" s="62"/>
      <c r="IA94" s="62"/>
      <c r="IB94" s="62"/>
      <c r="IC94" s="62"/>
      <c r="ID94" s="62"/>
      <c r="IE94" s="62"/>
      <c r="IF94" s="62"/>
      <c r="IG94" s="62"/>
      <c r="IH94" s="62"/>
      <c r="II94" s="62"/>
      <c r="IJ94" s="62"/>
      <c r="IK94" s="62"/>
      <c r="IL94" s="62"/>
      <c r="IM94" s="62"/>
      <c r="IN94" s="62"/>
      <c r="IO94" s="62"/>
      <c r="IP94" s="62"/>
      <c r="IQ94" s="62"/>
      <c r="IR94" s="62"/>
      <c r="IS94" s="62"/>
      <c r="IT94" s="62"/>
      <c r="IU94" s="62"/>
      <c r="IV94" s="62"/>
      <c r="IW94" s="62"/>
      <c r="IX94" s="62"/>
      <c r="IY94" s="62"/>
      <c r="IZ94" s="62"/>
      <c r="JA94" s="62"/>
      <c r="JB94" s="62"/>
      <c r="JC94" s="62"/>
      <c r="JD94" s="62"/>
      <c r="JE94" s="62"/>
      <c r="JF94" s="62"/>
      <c r="JG94" s="62"/>
      <c r="JH94" s="62"/>
      <c r="JI94" s="62"/>
      <c r="JJ94" s="62"/>
      <c r="JK94" s="62"/>
      <c r="JL94" s="62"/>
      <c r="JM94" s="62"/>
      <c r="JN94" s="62"/>
      <c r="JO94" s="62"/>
      <c r="JP94" s="62"/>
      <c r="JQ94" s="62"/>
      <c r="JR94" s="62"/>
      <c r="JS94" s="62"/>
      <c r="JT94" s="62"/>
      <c r="JU94" s="62"/>
      <c r="JV94" s="62"/>
      <c r="JW94" s="62"/>
      <c r="JX94" s="62"/>
      <c r="JY94" s="62"/>
      <c r="JZ94" s="62"/>
      <c r="KA94" s="62"/>
      <c r="KB94" s="62"/>
      <c r="KC94" s="62"/>
      <c r="KD94" s="62"/>
      <c r="KE94" s="62"/>
      <c r="KF94" s="62"/>
      <c r="KG94" s="62"/>
      <c r="KH94" s="62"/>
      <c r="KI94" s="62"/>
      <c r="KJ94" s="62"/>
      <c r="KK94" s="62"/>
      <c r="KL94" s="62"/>
      <c r="KM94" s="62"/>
      <c r="KN94" s="62"/>
      <c r="KO94" s="62"/>
      <c r="KP94" s="62"/>
      <c r="KQ94" s="62"/>
      <c r="KR94" s="62"/>
      <c r="KS94" s="62"/>
      <c r="KT94" s="62"/>
      <c r="KU94" s="62"/>
      <c r="KV94" s="62"/>
      <c r="KW94" s="62"/>
      <c r="KX94" s="62"/>
      <c r="KY94" s="62"/>
      <c r="KZ94" s="62"/>
      <c r="LA94" s="62"/>
      <c r="LB94" s="62"/>
      <c r="LC94" s="62"/>
      <c r="LD94" s="62"/>
      <c r="LE94" s="62"/>
      <c r="LF94" s="62"/>
      <c r="LG94" s="62"/>
      <c r="LH94" s="62"/>
      <c r="LI94" s="62"/>
      <c r="LJ94" s="62"/>
      <c r="LK94" s="62"/>
      <c r="LL94" s="62"/>
      <c r="LM94" s="62"/>
      <c r="LN94" s="62"/>
      <c r="LO94" s="62"/>
      <c r="LP94" s="62"/>
      <c r="LQ94" s="62"/>
      <c r="LR94" s="62"/>
      <c r="LS94" s="62"/>
      <c r="LT94" s="62"/>
      <c r="LU94" s="62"/>
      <c r="LV94" s="62"/>
      <c r="LW94" s="62"/>
      <c r="LX94" s="62"/>
      <c r="LY94" s="62"/>
      <c r="LZ94" s="62"/>
      <c r="MA94" s="62"/>
      <c r="MB94" s="62"/>
      <c r="MC94" s="62"/>
      <c r="MD94" s="62"/>
      <c r="ME94" s="62"/>
      <c r="MF94" s="62"/>
      <c r="MG94" s="62"/>
      <c r="MH94" s="62"/>
      <c r="MI94" s="62"/>
      <c r="MJ94" s="62"/>
      <c r="MK94" s="62"/>
      <c r="ML94" s="62"/>
      <c r="MM94" s="62"/>
      <c r="MN94" s="62"/>
      <c r="MO94" s="62"/>
      <c r="MP94" s="62"/>
      <c r="MQ94" s="62"/>
      <c r="MR94" s="62"/>
      <c r="MS94" s="62"/>
      <c r="MT94" s="62"/>
      <c r="MU94" s="62"/>
      <c r="MV94" s="62"/>
      <c r="MW94" s="62"/>
      <c r="MX94" s="62"/>
      <c r="MY94" s="62"/>
      <c r="MZ94" s="62"/>
      <c r="NA94" s="62"/>
      <c r="NB94" s="62"/>
      <c r="NC94" s="62"/>
      <c r="ND94" s="62"/>
      <c r="NE94" s="62"/>
      <c r="NF94" s="62"/>
      <c r="NG94" s="62"/>
      <c r="NH94" s="62"/>
    </row>
    <row r="95" spans="21:372" s="4" customFormat="1">
      <c r="U95" s="65"/>
      <c r="V95" s="65"/>
      <c r="W95" s="65"/>
      <c r="X95" s="65"/>
      <c r="Y95" s="65"/>
      <c r="Z95" s="65"/>
      <c r="AA95" s="65"/>
      <c r="AB95" s="65"/>
      <c r="AC95" s="65"/>
      <c r="AD95" s="65"/>
      <c r="AE95" s="65"/>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c r="CR95" s="62"/>
      <c r="CS95" s="62"/>
      <c r="CT95" s="62"/>
      <c r="CU95" s="62"/>
      <c r="CV95" s="62"/>
      <c r="CW95" s="62"/>
      <c r="CX95" s="62"/>
      <c r="CY95" s="62"/>
      <c r="CZ95" s="62"/>
      <c r="DA95" s="62"/>
      <c r="DB95" s="62"/>
      <c r="DC95" s="62"/>
      <c r="DD95" s="62"/>
      <c r="DE95" s="62"/>
      <c r="DF95" s="62"/>
      <c r="DG95" s="62"/>
      <c r="DH95" s="62"/>
      <c r="DI95" s="62"/>
      <c r="DJ95" s="62"/>
      <c r="DK95" s="62"/>
      <c r="DL95" s="62"/>
      <c r="DM95" s="62"/>
      <c r="DN95" s="62"/>
      <c r="DO95" s="62"/>
      <c r="DP95" s="62"/>
      <c r="DQ95" s="62"/>
      <c r="DR95" s="62"/>
      <c r="DS95" s="62"/>
      <c r="DT95" s="62"/>
      <c r="DU95" s="62"/>
      <c r="DV95" s="62"/>
      <c r="DW95" s="62"/>
      <c r="DX95" s="62"/>
      <c r="DY95" s="62"/>
      <c r="DZ95" s="62"/>
      <c r="EA95" s="62"/>
      <c r="EB95" s="62"/>
      <c r="EC95" s="62"/>
      <c r="ED95" s="62"/>
      <c r="EE95" s="62"/>
      <c r="EF95" s="62"/>
      <c r="EG95" s="62"/>
      <c r="EH95" s="62"/>
      <c r="EI95" s="62"/>
      <c r="EJ95" s="62"/>
      <c r="EK95" s="62"/>
      <c r="EL95" s="62"/>
      <c r="EM95" s="62"/>
      <c r="EN95" s="62"/>
      <c r="EO95" s="62"/>
      <c r="EP95" s="62"/>
      <c r="EQ95" s="62"/>
      <c r="ER95" s="62"/>
      <c r="ES95" s="62"/>
      <c r="ET95" s="62"/>
      <c r="EU95" s="62"/>
      <c r="EV95" s="62"/>
      <c r="EW95" s="62"/>
      <c r="EX95" s="62"/>
      <c r="EY95" s="62"/>
      <c r="EZ95" s="62"/>
      <c r="FA95" s="62"/>
      <c r="FB95" s="62"/>
      <c r="FC95" s="62"/>
      <c r="FD95" s="62"/>
      <c r="FE95" s="62"/>
      <c r="FF95" s="62"/>
      <c r="FG95" s="62"/>
      <c r="FH95" s="62"/>
      <c r="FI95" s="62"/>
      <c r="FJ95" s="62"/>
      <c r="FK95" s="62"/>
      <c r="FL95" s="62"/>
      <c r="FM95" s="62"/>
      <c r="FN95" s="62"/>
      <c r="FO95" s="62"/>
      <c r="FP95" s="62"/>
      <c r="FQ95" s="62"/>
      <c r="FR95" s="62"/>
      <c r="FS95" s="62"/>
      <c r="FT95" s="62"/>
      <c r="FU95" s="62"/>
      <c r="FV95" s="62"/>
      <c r="FW95" s="62"/>
      <c r="FX95" s="62"/>
      <c r="FY95" s="62"/>
      <c r="FZ95" s="62"/>
      <c r="GA95" s="62"/>
      <c r="GB95" s="62"/>
      <c r="GC95" s="62"/>
      <c r="GD95" s="62"/>
      <c r="GE95" s="62"/>
      <c r="GF95" s="62"/>
      <c r="GG95" s="62"/>
      <c r="GH95" s="62"/>
      <c r="GI95" s="62"/>
      <c r="GJ95" s="62"/>
      <c r="GK95" s="62"/>
      <c r="GL95" s="62"/>
      <c r="GM95" s="62"/>
      <c r="GN95" s="62"/>
      <c r="GO95" s="62"/>
      <c r="GP95" s="62"/>
      <c r="GQ95" s="62"/>
      <c r="GR95" s="62"/>
      <c r="GS95" s="62"/>
      <c r="GT95" s="62"/>
      <c r="GU95" s="62"/>
      <c r="GV95" s="62"/>
      <c r="GW95" s="62"/>
      <c r="GX95" s="62"/>
      <c r="GY95" s="62"/>
      <c r="GZ95" s="62"/>
      <c r="HA95" s="62"/>
      <c r="HB95" s="62"/>
      <c r="HC95" s="62"/>
      <c r="HD95" s="62"/>
      <c r="HE95" s="62"/>
      <c r="HF95" s="62"/>
      <c r="HG95" s="62"/>
      <c r="HH95" s="62"/>
      <c r="HI95" s="62"/>
      <c r="HJ95" s="62"/>
      <c r="HK95" s="62"/>
      <c r="HL95" s="62"/>
      <c r="HM95" s="62"/>
      <c r="HN95" s="62"/>
      <c r="HO95" s="62"/>
      <c r="HP95" s="62"/>
      <c r="HQ95" s="62"/>
      <c r="HR95" s="62"/>
      <c r="HS95" s="62"/>
      <c r="HT95" s="62"/>
      <c r="HU95" s="62"/>
      <c r="HV95" s="62"/>
      <c r="HW95" s="62"/>
      <c r="HX95" s="62"/>
      <c r="HY95" s="62"/>
      <c r="HZ95" s="62"/>
      <c r="IA95" s="62"/>
      <c r="IB95" s="62"/>
      <c r="IC95" s="62"/>
      <c r="ID95" s="62"/>
      <c r="IE95" s="62"/>
      <c r="IF95" s="62"/>
      <c r="IG95" s="62"/>
      <c r="IH95" s="62"/>
      <c r="II95" s="62"/>
      <c r="IJ95" s="62"/>
      <c r="IK95" s="62"/>
      <c r="IL95" s="62"/>
      <c r="IM95" s="62"/>
      <c r="IN95" s="62"/>
      <c r="IO95" s="62"/>
      <c r="IP95" s="62"/>
      <c r="IQ95" s="62"/>
      <c r="IR95" s="62"/>
      <c r="IS95" s="62"/>
      <c r="IT95" s="62"/>
      <c r="IU95" s="62"/>
      <c r="IV95" s="62"/>
      <c r="IW95" s="62"/>
      <c r="IX95" s="62"/>
      <c r="IY95" s="62"/>
      <c r="IZ95" s="62"/>
      <c r="JA95" s="62"/>
      <c r="JB95" s="62"/>
      <c r="JC95" s="62"/>
      <c r="JD95" s="62"/>
      <c r="JE95" s="62"/>
      <c r="JF95" s="62"/>
      <c r="JG95" s="62"/>
      <c r="JH95" s="62"/>
      <c r="JI95" s="62"/>
      <c r="JJ95" s="62"/>
      <c r="JK95" s="62"/>
      <c r="JL95" s="62"/>
      <c r="JM95" s="62"/>
      <c r="JN95" s="62"/>
      <c r="JO95" s="62"/>
      <c r="JP95" s="62"/>
      <c r="JQ95" s="62"/>
      <c r="JR95" s="62"/>
      <c r="JS95" s="62"/>
      <c r="JT95" s="62"/>
      <c r="JU95" s="62"/>
      <c r="JV95" s="62"/>
      <c r="JW95" s="62"/>
      <c r="JX95" s="62"/>
      <c r="JY95" s="62"/>
      <c r="JZ95" s="62"/>
      <c r="KA95" s="62"/>
      <c r="KB95" s="62"/>
      <c r="KC95" s="62"/>
      <c r="KD95" s="62"/>
      <c r="KE95" s="62"/>
      <c r="KF95" s="62"/>
      <c r="KG95" s="62"/>
      <c r="KH95" s="62"/>
      <c r="KI95" s="62"/>
      <c r="KJ95" s="62"/>
      <c r="KK95" s="62"/>
      <c r="KL95" s="62"/>
      <c r="KM95" s="62"/>
      <c r="KN95" s="62"/>
      <c r="KO95" s="62"/>
      <c r="KP95" s="62"/>
      <c r="KQ95" s="62"/>
      <c r="KR95" s="62"/>
      <c r="KS95" s="62"/>
      <c r="KT95" s="62"/>
      <c r="KU95" s="62"/>
      <c r="KV95" s="62"/>
      <c r="KW95" s="62"/>
      <c r="KX95" s="62"/>
      <c r="KY95" s="62"/>
      <c r="KZ95" s="62"/>
      <c r="LA95" s="62"/>
      <c r="LB95" s="62"/>
      <c r="LC95" s="62"/>
      <c r="LD95" s="62"/>
      <c r="LE95" s="62"/>
      <c r="LF95" s="62"/>
      <c r="LG95" s="62"/>
      <c r="LH95" s="62"/>
      <c r="LI95" s="62"/>
      <c r="LJ95" s="62"/>
      <c r="LK95" s="62"/>
      <c r="LL95" s="62"/>
      <c r="LM95" s="62"/>
      <c r="LN95" s="62"/>
      <c r="LO95" s="62"/>
      <c r="LP95" s="62"/>
      <c r="LQ95" s="62"/>
      <c r="LR95" s="62"/>
      <c r="LS95" s="62"/>
      <c r="LT95" s="62"/>
      <c r="LU95" s="62"/>
      <c r="LV95" s="62"/>
      <c r="LW95" s="62"/>
      <c r="LX95" s="62"/>
      <c r="LY95" s="62"/>
      <c r="LZ95" s="62"/>
      <c r="MA95" s="62"/>
      <c r="MB95" s="62"/>
      <c r="MC95" s="62"/>
      <c r="MD95" s="62"/>
      <c r="ME95" s="62"/>
      <c r="MF95" s="62"/>
      <c r="MG95" s="62"/>
      <c r="MH95" s="62"/>
      <c r="MI95" s="62"/>
      <c r="MJ95" s="62"/>
      <c r="MK95" s="62"/>
      <c r="ML95" s="62"/>
      <c r="MM95" s="62"/>
      <c r="MN95" s="62"/>
      <c r="MO95" s="62"/>
      <c r="MP95" s="62"/>
      <c r="MQ95" s="62"/>
      <c r="MR95" s="62"/>
      <c r="MS95" s="62"/>
      <c r="MT95" s="62"/>
      <c r="MU95" s="62"/>
      <c r="MV95" s="62"/>
      <c r="MW95" s="62"/>
      <c r="MX95" s="62"/>
      <c r="MY95" s="62"/>
      <c r="MZ95" s="62"/>
      <c r="NA95" s="62"/>
      <c r="NB95" s="62"/>
      <c r="NC95" s="62"/>
      <c r="ND95" s="62"/>
      <c r="NE95" s="62"/>
      <c r="NF95" s="62"/>
      <c r="NG95" s="62"/>
      <c r="NH95" s="62"/>
    </row>
    <row r="96" spans="21:372" s="4" customFormat="1">
      <c r="U96" s="65"/>
      <c r="V96" s="65"/>
      <c r="W96" s="65"/>
      <c r="X96" s="65"/>
      <c r="Y96" s="65"/>
      <c r="Z96" s="65"/>
      <c r="AA96" s="65"/>
      <c r="AB96" s="65"/>
      <c r="AC96" s="65"/>
      <c r="AD96" s="65"/>
      <c r="AE96" s="65"/>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c r="CR96" s="62"/>
      <c r="CS96" s="62"/>
      <c r="CT96" s="62"/>
      <c r="CU96" s="62"/>
      <c r="CV96" s="62"/>
      <c r="CW96" s="62"/>
      <c r="CX96" s="62"/>
      <c r="CY96" s="62"/>
      <c r="CZ96" s="62"/>
      <c r="DA96" s="62"/>
      <c r="DB96" s="62"/>
      <c r="DC96" s="62"/>
      <c r="DD96" s="62"/>
      <c r="DE96" s="62"/>
      <c r="DF96" s="62"/>
      <c r="DG96" s="62"/>
      <c r="DH96" s="62"/>
      <c r="DI96" s="62"/>
      <c r="DJ96" s="62"/>
      <c r="DK96" s="62"/>
      <c r="DL96" s="62"/>
      <c r="DM96" s="62"/>
      <c r="DN96" s="62"/>
      <c r="DO96" s="62"/>
      <c r="DP96" s="62"/>
      <c r="DQ96" s="62"/>
      <c r="DR96" s="62"/>
      <c r="DS96" s="62"/>
      <c r="DT96" s="62"/>
      <c r="DU96" s="62"/>
      <c r="DV96" s="62"/>
      <c r="DW96" s="62"/>
      <c r="DX96" s="62"/>
      <c r="DY96" s="62"/>
      <c r="DZ96" s="62"/>
      <c r="EA96" s="62"/>
      <c r="EB96" s="62"/>
      <c r="EC96" s="62"/>
      <c r="ED96" s="62"/>
      <c r="EE96" s="62"/>
      <c r="EF96" s="62"/>
      <c r="EG96" s="62"/>
      <c r="EH96" s="62"/>
      <c r="EI96" s="62"/>
      <c r="EJ96" s="62"/>
      <c r="EK96" s="62"/>
      <c r="EL96" s="62"/>
      <c r="EM96" s="62"/>
      <c r="EN96" s="62"/>
      <c r="EO96" s="62"/>
      <c r="EP96" s="62"/>
      <c r="EQ96" s="62"/>
      <c r="ER96" s="62"/>
      <c r="ES96" s="62"/>
      <c r="ET96" s="62"/>
      <c r="EU96" s="62"/>
      <c r="EV96" s="62"/>
      <c r="EW96" s="62"/>
      <c r="EX96" s="62"/>
      <c r="EY96" s="62"/>
      <c r="EZ96" s="62"/>
      <c r="FA96" s="62"/>
      <c r="FB96" s="62"/>
      <c r="FC96" s="62"/>
      <c r="FD96" s="62"/>
      <c r="FE96" s="62"/>
      <c r="FF96" s="62"/>
      <c r="FG96" s="62"/>
      <c r="FH96" s="62"/>
      <c r="FI96" s="62"/>
      <c r="FJ96" s="62"/>
      <c r="FK96" s="62"/>
      <c r="FL96" s="62"/>
      <c r="FM96" s="62"/>
      <c r="FN96" s="62"/>
      <c r="FO96" s="62"/>
      <c r="FP96" s="62"/>
      <c r="FQ96" s="62"/>
      <c r="FR96" s="62"/>
      <c r="FS96" s="62"/>
      <c r="FT96" s="62"/>
      <c r="FU96" s="62"/>
      <c r="FV96" s="62"/>
      <c r="FW96" s="62"/>
      <c r="FX96" s="62"/>
      <c r="FY96" s="62"/>
      <c r="FZ96" s="62"/>
      <c r="GA96" s="62"/>
      <c r="GB96" s="62"/>
      <c r="GC96" s="62"/>
      <c r="GD96" s="62"/>
      <c r="GE96" s="62"/>
      <c r="GF96" s="62"/>
      <c r="GG96" s="62"/>
      <c r="GH96" s="62"/>
      <c r="GI96" s="62"/>
      <c r="GJ96" s="62"/>
      <c r="GK96" s="62"/>
      <c r="GL96" s="62"/>
      <c r="GM96" s="62"/>
      <c r="GN96" s="62"/>
      <c r="GO96" s="62"/>
      <c r="GP96" s="62"/>
      <c r="GQ96" s="62"/>
      <c r="GR96" s="62"/>
      <c r="GS96" s="62"/>
      <c r="GT96" s="62"/>
      <c r="GU96" s="62"/>
      <c r="GV96" s="62"/>
      <c r="GW96" s="62"/>
      <c r="GX96" s="62"/>
      <c r="GY96" s="62"/>
      <c r="GZ96" s="62"/>
      <c r="HA96" s="62"/>
      <c r="HB96" s="62"/>
      <c r="HC96" s="62"/>
      <c r="HD96" s="62"/>
      <c r="HE96" s="62"/>
      <c r="HF96" s="62"/>
      <c r="HG96" s="62"/>
      <c r="HH96" s="62"/>
      <c r="HI96" s="62"/>
      <c r="HJ96" s="62"/>
      <c r="HK96" s="62"/>
      <c r="HL96" s="62"/>
      <c r="HM96" s="62"/>
      <c r="HN96" s="62"/>
      <c r="HO96" s="62"/>
      <c r="HP96" s="62"/>
      <c r="HQ96" s="62"/>
      <c r="HR96" s="62"/>
      <c r="HS96" s="62"/>
      <c r="HT96" s="62"/>
      <c r="HU96" s="62"/>
      <c r="HV96" s="62"/>
      <c r="HW96" s="62"/>
      <c r="HX96" s="62"/>
      <c r="HY96" s="62"/>
      <c r="HZ96" s="62"/>
      <c r="IA96" s="62"/>
      <c r="IB96" s="62"/>
      <c r="IC96" s="62"/>
      <c r="ID96" s="62"/>
      <c r="IE96" s="62"/>
      <c r="IF96" s="62"/>
      <c r="IG96" s="62"/>
      <c r="IH96" s="62"/>
      <c r="II96" s="62"/>
      <c r="IJ96" s="62"/>
      <c r="IK96" s="62"/>
      <c r="IL96" s="62"/>
      <c r="IM96" s="62"/>
      <c r="IN96" s="62"/>
      <c r="IO96" s="62"/>
      <c r="IP96" s="62"/>
      <c r="IQ96" s="62"/>
      <c r="IR96" s="62"/>
      <c r="IS96" s="62"/>
      <c r="IT96" s="62"/>
      <c r="IU96" s="62"/>
      <c r="IV96" s="62"/>
      <c r="IW96" s="62"/>
      <c r="IX96" s="62"/>
      <c r="IY96" s="62"/>
      <c r="IZ96" s="62"/>
      <c r="JA96" s="62"/>
      <c r="JB96" s="62"/>
      <c r="JC96" s="62"/>
      <c r="JD96" s="62"/>
      <c r="JE96" s="62"/>
      <c r="JF96" s="62"/>
      <c r="JG96" s="62"/>
      <c r="JH96" s="62"/>
      <c r="JI96" s="62"/>
      <c r="JJ96" s="62"/>
      <c r="JK96" s="62"/>
      <c r="JL96" s="62"/>
      <c r="JM96" s="62"/>
      <c r="JN96" s="62"/>
      <c r="JO96" s="62"/>
      <c r="JP96" s="62"/>
      <c r="JQ96" s="62"/>
      <c r="JR96" s="62"/>
      <c r="JS96" s="62"/>
      <c r="JT96" s="62"/>
      <c r="JU96" s="62"/>
      <c r="JV96" s="62"/>
      <c r="JW96" s="62"/>
      <c r="JX96" s="62"/>
      <c r="JY96" s="62"/>
      <c r="JZ96" s="62"/>
      <c r="KA96" s="62"/>
      <c r="KB96" s="62"/>
      <c r="KC96" s="62"/>
      <c r="KD96" s="62"/>
      <c r="KE96" s="62"/>
      <c r="KF96" s="62"/>
      <c r="KG96" s="62"/>
      <c r="KH96" s="62"/>
      <c r="KI96" s="62"/>
      <c r="KJ96" s="62"/>
      <c r="KK96" s="62"/>
      <c r="KL96" s="62"/>
      <c r="KM96" s="62"/>
      <c r="KN96" s="62"/>
      <c r="KO96" s="62"/>
      <c r="KP96" s="62"/>
      <c r="KQ96" s="62"/>
      <c r="KR96" s="62"/>
      <c r="KS96" s="62"/>
      <c r="KT96" s="62"/>
      <c r="KU96" s="62"/>
      <c r="KV96" s="62"/>
      <c r="KW96" s="62"/>
      <c r="KX96" s="62"/>
      <c r="KY96" s="62"/>
      <c r="KZ96" s="62"/>
      <c r="LA96" s="62"/>
      <c r="LB96" s="62"/>
      <c r="LC96" s="62"/>
      <c r="LD96" s="62"/>
      <c r="LE96" s="62"/>
      <c r="LF96" s="62"/>
      <c r="LG96" s="62"/>
      <c r="LH96" s="62"/>
      <c r="LI96" s="62"/>
      <c r="LJ96" s="62"/>
      <c r="LK96" s="62"/>
      <c r="LL96" s="62"/>
      <c r="LM96" s="62"/>
      <c r="LN96" s="62"/>
      <c r="LO96" s="62"/>
      <c r="LP96" s="62"/>
      <c r="LQ96" s="62"/>
      <c r="LR96" s="62"/>
      <c r="LS96" s="62"/>
      <c r="LT96" s="62"/>
      <c r="LU96" s="62"/>
      <c r="LV96" s="62"/>
      <c r="LW96" s="62"/>
      <c r="LX96" s="62"/>
      <c r="LY96" s="62"/>
      <c r="LZ96" s="62"/>
      <c r="MA96" s="62"/>
      <c r="MB96" s="62"/>
      <c r="MC96" s="62"/>
      <c r="MD96" s="62"/>
      <c r="ME96" s="62"/>
      <c r="MF96" s="62"/>
      <c r="MG96" s="62"/>
      <c r="MH96" s="62"/>
      <c r="MI96" s="62"/>
      <c r="MJ96" s="62"/>
      <c r="MK96" s="62"/>
      <c r="ML96" s="62"/>
      <c r="MM96" s="62"/>
      <c r="MN96" s="62"/>
      <c r="MO96" s="62"/>
      <c r="MP96" s="62"/>
      <c r="MQ96" s="62"/>
      <c r="MR96" s="62"/>
      <c r="MS96" s="62"/>
      <c r="MT96" s="62"/>
      <c r="MU96" s="62"/>
      <c r="MV96" s="62"/>
      <c r="MW96" s="62"/>
      <c r="MX96" s="62"/>
      <c r="MY96" s="62"/>
      <c r="MZ96" s="62"/>
      <c r="NA96" s="62"/>
      <c r="NB96" s="62"/>
      <c r="NC96" s="62"/>
      <c r="ND96" s="62"/>
      <c r="NE96" s="62"/>
      <c r="NF96" s="62"/>
      <c r="NG96" s="62"/>
      <c r="NH96" s="62"/>
    </row>
    <row r="97" spans="21:372" s="4" customFormat="1">
      <c r="U97" s="65"/>
      <c r="V97" s="65"/>
      <c r="W97" s="65"/>
      <c r="X97" s="65"/>
      <c r="Y97" s="65"/>
      <c r="Z97" s="65"/>
      <c r="AA97" s="65"/>
      <c r="AB97" s="65"/>
      <c r="AC97" s="65"/>
      <c r="AD97" s="65"/>
      <c r="AE97" s="65"/>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62"/>
      <c r="CR97" s="62"/>
      <c r="CS97" s="62"/>
      <c r="CT97" s="62"/>
      <c r="CU97" s="62"/>
      <c r="CV97" s="62"/>
      <c r="CW97" s="62"/>
      <c r="CX97" s="62"/>
      <c r="CY97" s="62"/>
      <c r="CZ97" s="62"/>
      <c r="DA97" s="62"/>
      <c r="DB97" s="62"/>
      <c r="DC97" s="62"/>
      <c r="DD97" s="62"/>
      <c r="DE97" s="62"/>
      <c r="DF97" s="62"/>
      <c r="DG97" s="62"/>
      <c r="DH97" s="62"/>
      <c r="DI97" s="62"/>
      <c r="DJ97" s="62"/>
      <c r="DK97" s="62"/>
      <c r="DL97" s="62"/>
      <c r="DM97" s="62"/>
      <c r="DN97" s="62"/>
      <c r="DO97" s="62"/>
      <c r="DP97" s="62"/>
      <c r="DQ97" s="62"/>
      <c r="DR97" s="62"/>
      <c r="DS97" s="62"/>
      <c r="DT97" s="62"/>
      <c r="DU97" s="62"/>
      <c r="DV97" s="62"/>
      <c r="DW97" s="62"/>
      <c r="DX97" s="62"/>
      <c r="DY97" s="62"/>
      <c r="DZ97" s="62"/>
      <c r="EA97" s="62"/>
      <c r="EB97" s="62"/>
      <c r="EC97" s="62"/>
      <c r="ED97" s="62"/>
      <c r="EE97" s="62"/>
      <c r="EF97" s="62"/>
      <c r="EG97" s="62"/>
      <c r="EH97" s="62"/>
      <c r="EI97" s="62"/>
      <c r="EJ97" s="62"/>
      <c r="EK97" s="62"/>
      <c r="EL97" s="62"/>
      <c r="EM97" s="62"/>
      <c r="EN97" s="62"/>
      <c r="EO97" s="62"/>
      <c r="EP97" s="62"/>
      <c r="EQ97" s="62"/>
      <c r="ER97" s="62"/>
      <c r="ES97" s="62"/>
      <c r="ET97" s="62"/>
      <c r="EU97" s="62"/>
      <c r="EV97" s="62"/>
      <c r="EW97" s="62"/>
      <c r="EX97" s="62"/>
      <c r="EY97" s="62"/>
      <c r="EZ97" s="62"/>
      <c r="FA97" s="62"/>
      <c r="FB97" s="62"/>
      <c r="FC97" s="62"/>
      <c r="FD97" s="62"/>
      <c r="FE97" s="62"/>
      <c r="FF97" s="62"/>
      <c r="FG97" s="62"/>
      <c r="FH97" s="62"/>
      <c r="FI97" s="62"/>
      <c r="FJ97" s="62"/>
      <c r="FK97" s="62"/>
      <c r="FL97" s="62"/>
      <c r="FM97" s="62"/>
      <c r="FN97" s="62"/>
      <c r="FO97" s="62"/>
      <c r="FP97" s="62"/>
      <c r="FQ97" s="62"/>
      <c r="FR97" s="62"/>
      <c r="FS97" s="62"/>
      <c r="FT97" s="62"/>
      <c r="FU97" s="62"/>
      <c r="FV97" s="62"/>
      <c r="FW97" s="62"/>
      <c r="FX97" s="62"/>
      <c r="FY97" s="62"/>
      <c r="FZ97" s="62"/>
      <c r="GA97" s="62"/>
      <c r="GB97" s="62"/>
      <c r="GC97" s="62"/>
      <c r="GD97" s="62"/>
      <c r="GE97" s="62"/>
      <c r="GF97" s="62"/>
      <c r="GG97" s="62"/>
      <c r="GH97" s="62"/>
      <c r="GI97" s="62"/>
      <c r="GJ97" s="62"/>
      <c r="GK97" s="62"/>
      <c r="GL97" s="62"/>
      <c r="GM97" s="62"/>
      <c r="GN97" s="62"/>
      <c r="GO97" s="62"/>
      <c r="GP97" s="62"/>
      <c r="GQ97" s="62"/>
      <c r="GR97" s="62"/>
      <c r="GS97" s="62"/>
      <c r="GT97" s="62"/>
      <c r="GU97" s="62"/>
      <c r="GV97" s="62"/>
      <c r="GW97" s="62"/>
      <c r="GX97" s="62"/>
      <c r="GY97" s="62"/>
      <c r="GZ97" s="62"/>
      <c r="HA97" s="62"/>
      <c r="HB97" s="62"/>
      <c r="HC97" s="62"/>
      <c r="HD97" s="62"/>
      <c r="HE97" s="62"/>
      <c r="HF97" s="62"/>
      <c r="HG97" s="62"/>
      <c r="HH97" s="62"/>
      <c r="HI97" s="62"/>
      <c r="HJ97" s="62"/>
      <c r="HK97" s="62"/>
      <c r="HL97" s="62"/>
      <c r="HM97" s="62"/>
      <c r="HN97" s="62"/>
      <c r="HO97" s="62"/>
      <c r="HP97" s="62"/>
      <c r="HQ97" s="62"/>
      <c r="HR97" s="62"/>
      <c r="HS97" s="62"/>
      <c r="HT97" s="62"/>
      <c r="HU97" s="62"/>
      <c r="HV97" s="62"/>
      <c r="HW97" s="62"/>
      <c r="HX97" s="62"/>
      <c r="HY97" s="62"/>
      <c r="HZ97" s="62"/>
      <c r="IA97" s="62"/>
      <c r="IB97" s="62"/>
      <c r="IC97" s="62"/>
      <c r="ID97" s="62"/>
      <c r="IE97" s="62"/>
      <c r="IF97" s="62"/>
      <c r="IG97" s="62"/>
      <c r="IH97" s="62"/>
      <c r="II97" s="62"/>
      <c r="IJ97" s="62"/>
      <c r="IK97" s="62"/>
      <c r="IL97" s="62"/>
      <c r="IM97" s="62"/>
      <c r="IN97" s="62"/>
      <c r="IO97" s="62"/>
      <c r="IP97" s="62"/>
      <c r="IQ97" s="62"/>
      <c r="IR97" s="62"/>
      <c r="IS97" s="62"/>
      <c r="IT97" s="62"/>
      <c r="IU97" s="62"/>
      <c r="IV97" s="62"/>
      <c r="IW97" s="62"/>
      <c r="IX97" s="62"/>
      <c r="IY97" s="62"/>
      <c r="IZ97" s="62"/>
      <c r="JA97" s="62"/>
      <c r="JB97" s="62"/>
      <c r="JC97" s="62"/>
      <c r="JD97" s="62"/>
      <c r="JE97" s="62"/>
      <c r="JF97" s="62"/>
      <c r="JG97" s="62"/>
      <c r="JH97" s="62"/>
      <c r="JI97" s="62"/>
      <c r="JJ97" s="62"/>
      <c r="JK97" s="62"/>
      <c r="JL97" s="62"/>
      <c r="JM97" s="62"/>
      <c r="JN97" s="62"/>
      <c r="JO97" s="62"/>
      <c r="JP97" s="62"/>
      <c r="JQ97" s="62"/>
      <c r="JR97" s="62"/>
      <c r="JS97" s="62"/>
      <c r="JT97" s="62"/>
      <c r="JU97" s="62"/>
      <c r="JV97" s="62"/>
      <c r="JW97" s="62"/>
      <c r="JX97" s="62"/>
      <c r="JY97" s="62"/>
      <c r="JZ97" s="62"/>
      <c r="KA97" s="62"/>
      <c r="KB97" s="62"/>
      <c r="KC97" s="62"/>
      <c r="KD97" s="62"/>
      <c r="KE97" s="62"/>
      <c r="KF97" s="62"/>
      <c r="KG97" s="62"/>
      <c r="KH97" s="62"/>
      <c r="KI97" s="62"/>
      <c r="KJ97" s="62"/>
      <c r="KK97" s="62"/>
      <c r="KL97" s="62"/>
      <c r="KM97" s="62"/>
      <c r="KN97" s="62"/>
      <c r="KO97" s="62"/>
      <c r="KP97" s="62"/>
      <c r="KQ97" s="62"/>
      <c r="KR97" s="62"/>
      <c r="KS97" s="62"/>
      <c r="KT97" s="62"/>
      <c r="KU97" s="62"/>
      <c r="KV97" s="62"/>
      <c r="KW97" s="62"/>
      <c r="KX97" s="62"/>
      <c r="KY97" s="62"/>
      <c r="KZ97" s="62"/>
      <c r="LA97" s="62"/>
      <c r="LB97" s="62"/>
      <c r="LC97" s="62"/>
      <c r="LD97" s="62"/>
      <c r="LE97" s="62"/>
      <c r="LF97" s="62"/>
      <c r="LG97" s="62"/>
      <c r="LH97" s="62"/>
      <c r="LI97" s="62"/>
      <c r="LJ97" s="62"/>
      <c r="LK97" s="62"/>
      <c r="LL97" s="62"/>
      <c r="LM97" s="62"/>
      <c r="LN97" s="62"/>
      <c r="LO97" s="62"/>
      <c r="LP97" s="62"/>
      <c r="LQ97" s="62"/>
      <c r="LR97" s="62"/>
      <c r="LS97" s="62"/>
      <c r="LT97" s="62"/>
      <c r="LU97" s="62"/>
      <c r="LV97" s="62"/>
      <c r="LW97" s="62"/>
      <c r="LX97" s="62"/>
      <c r="LY97" s="62"/>
      <c r="LZ97" s="62"/>
      <c r="MA97" s="62"/>
      <c r="MB97" s="62"/>
      <c r="MC97" s="62"/>
      <c r="MD97" s="62"/>
      <c r="ME97" s="62"/>
      <c r="MF97" s="62"/>
      <c r="MG97" s="62"/>
      <c r="MH97" s="62"/>
      <c r="MI97" s="62"/>
      <c r="MJ97" s="62"/>
      <c r="MK97" s="62"/>
      <c r="ML97" s="62"/>
      <c r="MM97" s="62"/>
      <c r="MN97" s="62"/>
      <c r="MO97" s="62"/>
      <c r="MP97" s="62"/>
      <c r="MQ97" s="62"/>
      <c r="MR97" s="62"/>
      <c r="MS97" s="62"/>
      <c r="MT97" s="62"/>
      <c r="MU97" s="62"/>
      <c r="MV97" s="62"/>
      <c r="MW97" s="62"/>
      <c r="MX97" s="62"/>
      <c r="MY97" s="62"/>
      <c r="MZ97" s="62"/>
      <c r="NA97" s="62"/>
      <c r="NB97" s="62"/>
      <c r="NC97" s="62"/>
      <c r="ND97" s="62"/>
      <c r="NE97" s="62"/>
      <c r="NF97" s="62"/>
      <c r="NG97" s="62"/>
      <c r="NH97" s="62"/>
    </row>
    <row r="98" spans="21:372" s="4" customFormat="1">
      <c r="U98" s="65"/>
      <c r="V98" s="65"/>
      <c r="W98" s="65"/>
      <c r="X98" s="65"/>
      <c r="Y98" s="65"/>
      <c r="Z98" s="65"/>
      <c r="AA98" s="65"/>
      <c r="AB98" s="65"/>
      <c r="AC98" s="65"/>
      <c r="AD98" s="65"/>
      <c r="AE98" s="65"/>
      <c r="AF98" s="62"/>
      <c r="AG98" s="62"/>
      <c r="AH98" s="62"/>
      <c r="AI98" s="62"/>
      <c r="AJ98" s="62"/>
      <c r="AK98" s="62"/>
      <c r="AL98" s="62"/>
      <c r="AM98" s="62"/>
      <c r="AN98" s="62"/>
      <c r="AO98" s="62"/>
      <c r="AP98" s="62"/>
      <c r="AQ98" s="62"/>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c r="BU98" s="62"/>
      <c r="BV98" s="62"/>
      <c r="BW98" s="62"/>
      <c r="BX98" s="62"/>
      <c r="BY98" s="62"/>
      <c r="BZ98" s="62"/>
      <c r="CA98" s="62"/>
      <c r="CB98" s="62"/>
      <c r="CC98" s="62"/>
      <c r="CD98" s="62"/>
      <c r="CE98" s="62"/>
      <c r="CF98" s="62"/>
      <c r="CG98" s="62"/>
      <c r="CH98" s="62"/>
      <c r="CI98" s="62"/>
      <c r="CJ98" s="62"/>
      <c r="CK98" s="62"/>
      <c r="CL98" s="62"/>
      <c r="CM98" s="62"/>
      <c r="CN98" s="62"/>
      <c r="CO98" s="62"/>
      <c r="CP98" s="62"/>
      <c r="CQ98" s="62"/>
      <c r="CR98" s="62"/>
      <c r="CS98" s="62"/>
      <c r="CT98" s="62"/>
      <c r="CU98" s="62"/>
      <c r="CV98" s="62"/>
      <c r="CW98" s="62"/>
      <c r="CX98" s="62"/>
      <c r="CY98" s="62"/>
      <c r="CZ98" s="62"/>
      <c r="DA98" s="62"/>
      <c r="DB98" s="62"/>
      <c r="DC98" s="62"/>
      <c r="DD98" s="62"/>
      <c r="DE98" s="62"/>
      <c r="DF98" s="62"/>
      <c r="DG98" s="62"/>
      <c r="DH98" s="62"/>
      <c r="DI98" s="62"/>
      <c r="DJ98" s="62"/>
      <c r="DK98" s="62"/>
      <c r="DL98" s="62"/>
      <c r="DM98" s="62"/>
      <c r="DN98" s="62"/>
      <c r="DO98" s="62"/>
      <c r="DP98" s="62"/>
      <c r="DQ98" s="62"/>
      <c r="DR98" s="62"/>
      <c r="DS98" s="62"/>
      <c r="DT98" s="62"/>
      <c r="DU98" s="62"/>
      <c r="DV98" s="62"/>
      <c r="DW98" s="62"/>
      <c r="DX98" s="62"/>
      <c r="DY98" s="62"/>
      <c r="DZ98" s="62"/>
      <c r="EA98" s="62"/>
      <c r="EB98" s="62"/>
      <c r="EC98" s="62"/>
      <c r="ED98" s="62"/>
      <c r="EE98" s="62"/>
      <c r="EF98" s="62"/>
      <c r="EG98" s="62"/>
      <c r="EH98" s="62"/>
      <c r="EI98" s="62"/>
      <c r="EJ98" s="62"/>
      <c r="EK98" s="62"/>
      <c r="EL98" s="62"/>
      <c r="EM98" s="62"/>
      <c r="EN98" s="62"/>
      <c r="EO98" s="62"/>
      <c r="EP98" s="62"/>
      <c r="EQ98" s="62"/>
      <c r="ER98" s="62"/>
      <c r="ES98" s="62"/>
      <c r="ET98" s="62"/>
      <c r="EU98" s="62"/>
      <c r="EV98" s="62"/>
      <c r="EW98" s="62"/>
      <c r="EX98" s="62"/>
      <c r="EY98" s="62"/>
      <c r="EZ98" s="62"/>
      <c r="FA98" s="62"/>
      <c r="FB98" s="62"/>
      <c r="FC98" s="62"/>
      <c r="FD98" s="62"/>
      <c r="FE98" s="62"/>
      <c r="FF98" s="62"/>
      <c r="FG98" s="62"/>
      <c r="FH98" s="62"/>
      <c r="FI98" s="62"/>
      <c r="FJ98" s="62"/>
      <c r="FK98" s="62"/>
      <c r="FL98" s="62"/>
      <c r="FM98" s="62"/>
      <c r="FN98" s="62"/>
      <c r="FO98" s="62"/>
      <c r="FP98" s="62"/>
      <c r="FQ98" s="62"/>
      <c r="FR98" s="62"/>
      <c r="FS98" s="62"/>
      <c r="FT98" s="62"/>
      <c r="FU98" s="62"/>
      <c r="FV98" s="62"/>
      <c r="FW98" s="62"/>
      <c r="FX98" s="62"/>
      <c r="FY98" s="62"/>
      <c r="FZ98" s="62"/>
      <c r="GA98" s="62"/>
      <c r="GB98" s="62"/>
      <c r="GC98" s="62"/>
      <c r="GD98" s="62"/>
      <c r="GE98" s="62"/>
      <c r="GF98" s="62"/>
      <c r="GG98" s="62"/>
      <c r="GH98" s="62"/>
      <c r="GI98" s="62"/>
      <c r="GJ98" s="62"/>
      <c r="GK98" s="62"/>
      <c r="GL98" s="62"/>
      <c r="GM98" s="62"/>
      <c r="GN98" s="62"/>
      <c r="GO98" s="62"/>
      <c r="GP98" s="62"/>
      <c r="GQ98" s="62"/>
      <c r="GR98" s="62"/>
      <c r="GS98" s="62"/>
      <c r="GT98" s="62"/>
      <c r="GU98" s="62"/>
      <c r="GV98" s="62"/>
      <c r="GW98" s="62"/>
      <c r="GX98" s="62"/>
      <c r="GY98" s="62"/>
      <c r="GZ98" s="62"/>
      <c r="HA98" s="62"/>
      <c r="HB98" s="62"/>
      <c r="HC98" s="62"/>
      <c r="HD98" s="62"/>
      <c r="HE98" s="62"/>
      <c r="HF98" s="62"/>
      <c r="HG98" s="62"/>
      <c r="HH98" s="62"/>
      <c r="HI98" s="62"/>
      <c r="HJ98" s="62"/>
      <c r="HK98" s="62"/>
      <c r="HL98" s="62"/>
      <c r="HM98" s="62"/>
      <c r="HN98" s="62"/>
      <c r="HO98" s="62"/>
      <c r="HP98" s="62"/>
      <c r="HQ98" s="62"/>
      <c r="HR98" s="62"/>
      <c r="HS98" s="62"/>
      <c r="HT98" s="62"/>
      <c r="HU98" s="62"/>
      <c r="HV98" s="62"/>
      <c r="HW98" s="62"/>
      <c r="HX98" s="62"/>
      <c r="HY98" s="62"/>
      <c r="HZ98" s="62"/>
      <c r="IA98" s="62"/>
      <c r="IB98" s="62"/>
      <c r="IC98" s="62"/>
      <c r="ID98" s="62"/>
      <c r="IE98" s="62"/>
      <c r="IF98" s="62"/>
      <c r="IG98" s="62"/>
      <c r="IH98" s="62"/>
      <c r="II98" s="62"/>
      <c r="IJ98" s="62"/>
      <c r="IK98" s="62"/>
      <c r="IL98" s="62"/>
      <c r="IM98" s="62"/>
      <c r="IN98" s="62"/>
      <c r="IO98" s="62"/>
      <c r="IP98" s="62"/>
      <c r="IQ98" s="62"/>
      <c r="IR98" s="62"/>
      <c r="IS98" s="62"/>
      <c r="IT98" s="62"/>
      <c r="IU98" s="62"/>
      <c r="IV98" s="62"/>
      <c r="IW98" s="62"/>
      <c r="IX98" s="62"/>
      <c r="IY98" s="62"/>
      <c r="IZ98" s="62"/>
      <c r="JA98" s="62"/>
      <c r="JB98" s="62"/>
      <c r="JC98" s="62"/>
      <c r="JD98" s="62"/>
      <c r="JE98" s="62"/>
      <c r="JF98" s="62"/>
      <c r="JG98" s="62"/>
      <c r="JH98" s="62"/>
      <c r="JI98" s="62"/>
      <c r="JJ98" s="62"/>
      <c r="JK98" s="62"/>
      <c r="JL98" s="62"/>
      <c r="JM98" s="62"/>
      <c r="JN98" s="62"/>
      <c r="JO98" s="62"/>
      <c r="JP98" s="62"/>
      <c r="JQ98" s="62"/>
      <c r="JR98" s="62"/>
      <c r="JS98" s="62"/>
      <c r="JT98" s="62"/>
      <c r="JU98" s="62"/>
      <c r="JV98" s="62"/>
      <c r="JW98" s="62"/>
      <c r="JX98" s="62"/>
      <c r="JY98" s="62"/>
      <c r="JZ98" s="62"/>
      <c r="KA98" s="62"/>
      <c r="KB98" s="62"/>
      <c r="KC98" s="62"/>
      <c r="KD98" s="62"/>
      <c r="KE98" s="62"/>
      <c r="KF98" s="62"/>
      <c r="KG98" s="62"/>
      <c r="KH98" s="62"/>
      <c r="KI98" s="62"/>
      <c r="KJ98" s="62"/>
      <c r="KK98" s="62"/>
      <c r="KL98" s="62"/>
      <c r="KM98" s="62"/>
      <c r="KN98" s="62"/>
      <c r="KO98" s="62"/>
      <c r="KP98" s="62"/>
      <c r="KQ98" s="62"/>
      <c r="KR98" s="62"/>
      <c r="KS98" s="62"/>
      <c r="KT98" s="62"/>
      <c r="KU98" s="62"/>
      <c r="KV98" s="62"/>
      <c r="KW98" s="62"/>
      <c r="KX98" s="62"/>
      <c r="KY98" s="62"/>
      <c r="KZ98" s="62"/>
      <c r="LA98" s="62"/>
      <c r="LB98" s="62"/>
      <c r="LC98" s="62"/>
      <c r="LD98" s="62"/>
      <c r="LE98" s="62"/>
      <c r="LF98" s="62"/>
      <c r="LG98" s="62"/>
      <c r="LH98" s="62"/>
      <c r="LI98" s="62"/>
      <c r="LJ98" s="62"/>
      <c r="LK98" s="62"/>
      <c r="LL98" s="62"/>
      <c r="LM98" s="62"/>
      <c r="LN98" s="62"/>
      <c r="LO98" s="62"/>
      <c r="LP98" s="62"/>
      <c r="LQ98" s="62"/>
      <c r="LR98" s="62"/>
      <c r="LS98" s="62"/>
      <c r="LT98" s="62"/>
      <c r="LU98" s="62"/>
      <c r="LV98" s="62"/>
      <c r="LW98" s="62"/>
      <c r="LX98" s="62"/>
      <c r="LY98" s="62"/>
      <c r="LZ98" s="62"/>
      <c r="MA98" s="62"/>
      <c r="MB98" s="62"/>
      <c r="MC98" s="62"/>
      <c r="MD98" s="62"/>
      <c r="ME98" s="62"/>
      <c r="MF98" s="62"/>
      <c r="MG98" s="62"/>
      <c r="MH98" s="62"/>
      <c r="MI98" s="62"/>
      <c r="MJ98" s="62"/>
      <c r="MK98" s="62"/>
      <c r="ML98" s="62"/>
      <c r="MM98" s="62"/>
      <c r="MN98" s="62"/>
      <c r="MO98" s="62"/>
      <c r="MP98" s="62"/>
      <c r="MQ98" s="62"/>
      <c r="MR98" s="62"/>
      <c r="MS98" s="62"/>
      <c r="MT98" s="62"/>
      <c r="MU98" s="62"/>
      <c r="MV98" s="62"/>
      <c r="MW98" s="62"/>
      <c r="MX98" s="62"/>
      <c r="MY98" s="62"/>
      <c r="MZ98" s="62"/>
      <c r="NA98" s="62"/>
      <c r="NB98" s="62"/>
      <c r="NC98" s="62"/>
      <c r="ND98" s="62"/>
      <c r="NE98" s="62"/>
      <c r="NF98" s="62"/>
      <c r="NG98" s="62"/>
      <c r="NH98" s="62"/>
    </row>
    <row r="99" spans="21:372" s="4" customFormat="1">
      <c r="U99" s="65"/>
      <c r="V99" s="65"/>
      <c r="W99" s="65"/>
      <c r="X99" s="65"/>
      <c r="Y99" s="65"/>
      <c r="Z99" s="65"/>
      <c r="AA99" s="65"/>
      <c r="AB99" s="65"/>
      <c r="AC99" s="65"/>
      <c r="AD99" s="65"/>
      <c r="AE99" s="65"/>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62"/>
      <c r="CR99" s="62"/>
      <c r="CS99" s="62"/>
      <c r="CT99" s="62"/>
      <c r="CU99" s="62"/>
      <c r="CV99" s="62"/>
      <c r="CW99" s="62"/>
      <c r="CX99" s="62"/>
      <c r="CY99" s="62"/>
      <c r="CZ99" s="62"/>
      <c r="DA99" s="62"/>
      <c r="DB99" s="62"/>
      <c r="DC99" s="62"/>
      <c r="DD99" s="62"/>
      <c r="DE99" s="62"/>
      <c r="DF99" s="62"/>
      <c r="DG99" s="62"/>
      <c r="DH99" s="62"/>
      <c r="DI99" s="62"/>
      <c r="DJ99" s="62"/>
      <c r="DK99" s="62"/>
      <c r="DL99" s="62"/>
      <c r="DM99" s="62"/>
      <c r="DN99" s="62"/>
      <c r="DO99" s="62"/>
      <c r="DP99" s="62"/>
      <c r="DQ99" s="62"/>
      <c r="DR99" s="62"/>
      <c r="DS99" s="62"/>
      <c r="DT99" s="62"/>
      <c r="DU99" s="62"/>
      <c r="DV99" s="62"/>
      <c r="DW99" s="62"/>
      <c r="DX99" s="62"/>
      <c r="DY99" s="62"/>
      <c r="DZ99" s="62"/>
      <c r="EA99" s="62"/>
      <c r="EB99" s="62"/>
      <c r="EC99" s="62"/>
      <c r="ED99" s="62"/>
      <c r="EE99" s="62"/>
      <c r="EF99" s="62"/>
      <c r="EG99" s="62"/>
      <c r="EH99" s="62"/>
      <c r="EI99" s="62"/>
      <c r="EJ99" s="62"/>
      <c r="EK99" s="62"/>
      <c r="EL99" s="62"/>
      <c r="EM99" s="62"/>
      <c r="EN99" s="62"/>
      <c r="EO99" s="62"/>
      <c r="EP99" s="62"/>
      <c r="EQ99" s="62"/>
      <c r="ER99" s="62"/>
      <c r="ES99" s="62"/>
      <c r="ET99" s="62"/>
      <c r="EU99" s="62"/>
      <c r="EV99" s="62"/>
      <c r="EW99" s="62"/>
      <c r="EX99" s="62"/>
      <c r="EY99" s="62"/>
      <c r="EZ99" s="62"/>
      <c r="FA99" s="62"/>
      <c r="FB99" s="62"/>
      <c r="FC99" s="62"/>
      <c r="FD99" s="62"/>
      <c r="FE99" s="62"/>
      <c r="FF99" s="62"/>
      <c r="FG99" s="62"/>
      <c r="FH99" s="62"/>
      <c r="FI99" s="62"/>
      <c r="FJ99" s="62"/>
      <c r="FK99" s="62"/>
      <c r="FL99" s="62"/>
      <c r="FM99" s="62"/>
      <c r="FN99" s="62"/>
      <c r="FO99" s="62"/>
      <c r="FP99" s="62"/>
      <c r="FQ99" s="62"/>
      <c r="FR99" s="62"/>
      <c r="FS99" s="62"/>
      <c r="FT99" s="62"/>
      <c r="FU99" s="62"/>
      <c r="FV99" s="62"/>
      <c r="FW99" s="62"/>
      <c r="FX99" s="62"/>
      <c r="FY99" s="62"/>
      <c r="FZ99" s="62"/>
      <c r="GA99" s="62"/>
      <c r="GB99" s="62"/>
      <c r="GC99" s="62"/>
      <c r="GD99" s="62"/>
      <c r="GE99" s="62"/>
      <c r="GF99" s="62"/>
      <c r="GG99" s="62"/>
      <c r="GH99" s="62"/>
      <c r="GI99" s="62"/>
      <c r="GJ99" s="62"/>
      <c r="GK99" s="62"/>
      <c r="GL99" s="62"/>
      <c r="GM99" s="62"/>
      <c r="GN99" s="62"/>
      <c r="GO99" s="62"/>
      <c r="GP99" s="62"/>
      <c r="GQ99" s="62"/>
      <c r="GR99" s="62"/>
      <c r="GS99" s="62"/>
      <c r="GT99" s="62"/>
      <c r="GU99" s="62"/>
      <c r="GV99" s="62"/>
      <c r="GW99" s="62"/>
      <c r="GX99" s="62"/>
      <c r="GY99" s="62"/>
      <c r="GZ99" s="62"/>
      <c r="HA99" s="62"/>
      <c r="HB99" s="62"/>
      <c r="HC99" s="62"/>
      <c r="HD99" s="62"/>
      <c r="HE99" s="62"/>
      <c r="HF99" s="62"/>
      <c r="HG99" s="62"/>
      <c r="HH99" s="62"/>
      <c r="HI99" s="62"/>
      <c r="HJ99" s="62"/>
      <c r="HK99" s="62"/>
      <c r="HL99" s="62"/>
      <c r="HM99" s="62"/>
      <c r="HN99" s="62"/>
      <c r="HO99" s="62"/>
      <c r="HP99" s="62"/>
      <c r="HQ99" s="62"/>
      <c r="HR99" s="62"/>
      <c r="HS99" s="62"/>
      <c r="HT99" s="62"/>
      <c r="HU99" s="62"/>
      <c r="HV99" s="62"/>
      <c r="HW99" s="62"/>
      <c r="HX99" s="62"/>
      <c r="HY99" s="62"/>
      <c r="HZ99" s="62"/>
      <c r="IA99" s="62"/>
      <c r="IB99" s="62"/>
      <c r="IC99" s="62"/>
      <c r="ID99" s="62"/>
      <c r="IE99" s="62"/>
      <c r="IF99" s="62"/>
      <c r="IG99" s="62"/>
      <c r="IH99" s="62"/>
      <c r="II99" s="62"/>
      <c r="IJ99" s="62"/>
      <c r="IK99" s="62"/>
      <c r="IL99" s="62"/>
      <c r="IM99" s="62"/>
      <c r="IN99" s="62"/>
      <c r="IO99" s="62"/>
      <c r="IP99" s="62"/>
      <c r="IQ99" s="62"/>
      <c r="IR99" s="62"/>
      <c r="IS99" s="62"/>
      <c r="IT99" s="62"/>
      <c r="IU99" s="62"/>
      <c r="IV99" s="62"/>
      <c r="IW99" s="62"/>
      <c r="IX99" s="62"/>
      <c r="IY99" s="62"/>
      <c r="IZ99" s="62"/>
      <c r="JA99" s="62"/>
      <c r="JB99" s="62"/>
      <c r="JC99" s="62"/>
      <c r="JD99" s="62"/>
      <c r="JE99" s="62"/>
      <c r="JF99" s="62"/>
      <c r="JG99" s="62"/>
      <c r="JH99" s="62"/>
      <c r="JI99" s="62"/>
      <c r="JJ99" s="62"/>
      <c r="JK99" s="62"/>
      <c r="JL99" s="62"/>
      <c r="JM99" s="62"/>
      <c r="JN99" s="62"/>
      <c r="JO99" s="62"/>
      <c r="JP99" s="62"/>
      <c r="JQ99" s="62"/>
      <c r="JR99" s="62"/>
      <c r="JS99" s="62"/>
      <c r="JT99" s="62"/>
      <c r="JU99" s="62"/>
      <c r="JV99" s="62"/>
      <c r="JW99" s="62"/>
      <c r="JX99" s="62"/>
      <c r="JY99" s="62"/>
      <c r="JZ99" s="62"/>
      <c r="KA99" s="62"/>
      <c r="KB99" s="62"/>
      <c r="KC99" s="62"/>
      <c r="KD99" s="62"/>
      <c r="KE99" s="62"/>
      <c r="KF99" s="62"/>
      <c r="KG99" s="62"/>
      <c r="KH99" s="62"/>
      <c r="KI99" s="62"/>
      <c r="KJ99" s="62"/>
      <c r="KK99" s="62"/>
      <c r="KL99" s="62"/>
      <c r="KM99" s="62"/>
      <c r="KN99" s="62"/>
      <c r="KO99" s="62"/>
      <c r="KP99" s="62"/>
      <c r="KQ99" s="62"/>
      <c r="KR99" s="62"/>
      <c r="KS99" s="62"/>
      <c r="KT99" s="62"/>
      <c r="KU99" s="62"/>
      <c r="KV99" s="62"/>
      <c r="KW99" s="62"/>
      <c r="KX99" s="62"/>
      <c r="KY99" s="62"/>
      <c r="KZ99" s="62"/>
      <c r="LA99" s="62"/>
      <c r="LB99" s="62"/>
      <c r="LC99" s="62"/>
      <c r="LD99" s="62"/>
      <c r="LE99" s="62"/>
      <c r="LF99" s="62"/>
      <c r="LG99" s="62"/>
      <c r="LH99" s="62"/>
      <c r="LI99" s="62"/>
      <c r="LJ99" s="62"/>
      <c r="LK99" s="62"/>
      <c r="LL99" s="62"/>
      <c r="LM99" s="62"/>
      <c r="LN99" s="62"/>
      <c r="LO99" s="62"/>
      <c r="LP99" s="62"/>
      <c r="LQ99" s="62"/>
      <c r="LR99" s="62"/>
      <c r="LS99" s="62"/>
      <c r="LT99" s="62"/>
      <c r="LU99" s="62"/>
      <c r="LV99" s="62"/>
      <c r="LW99" s="62"/>
      <c r="LX99" s="62"/>
      <c r="LY99" s="62"/>
      <c r="LZ99" s="62"/>
      <c r="MA99" s="62"/>
      <c r="MB99" s="62"/>
      <c r="MC99" s="62"/>
      <c r="MD99" s="62"/>
      <c r="ME99" s="62"/>
      <c r="MF99" s="62"/>
      <c r="MG99" s="62"/>
      <c r="MH99" s="62"/>
      <c r="MI99" s="62"/>
      <c r="MJ99" s="62"/>
      <c r="MK99" s="62"/>
      <c r="ML99" s="62"/>
      <c r="MM99" s="62"/>
      <c r="MN99" s="62"/>
      <c r="MO99" s="62"/>
      <c r="MP99" s="62"/>
      <c r="MQ99" s="62"/>
      <c r="MR99" s="62"/>
      <c r="MS99" s="62"/>
      <c r="MT99" s="62"/>
      <c r="MU99" s="62"/>
      <c r="MV99" s="62"/>
      <c r="MW99" s="62"/>
      <c r="MX99" s="62"/>
      <c r="MY99" s="62"/>
      <c r="MZ99" s="62"/>
      <c r="NA99" s="62"/>
      <c r="NB99" s="62"/>
      <c r="NC99" s="62"/>
      <c r="ND99" s="62"/>
      <c r="NE99" s="62"/>
      <c r="NF99" s="62"/>
      <c r="NG99" s="62"/>
      <c r="NH99" s="62"/>
    </row>
    <row r="100" spans="21:372" s="4" customFormat="1">
      <c r="U100" s="65"/>
      <c r="V100" s="65"/>
      <c r="W100" s="65"/>
      <c r="X100" s="65"/>
      <c r="Y100" s="65"/>
      <c r="Z100" s="65"/>
      <c r="AA100" s="65"/>
      <c r="AB100" s="65"/>
      <c r="AC100" s="65"/>
      <c r="AD100" s="65"/>
      <c r="AE100" s="65"/>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62"/>
      <c r="CR100" s="62"/>
      <c r="CS100" s="62"/>
      <c r="CT100" s="62"/>
      <c r="CU100" s="62"/>
      <c r="CV100" s="62"/>
      <c r="CW100" s="62"/>
      <c r="CX100" s="62"/>
      <c r="CY100" s="62"/>
      <c r="CZ100" s="62"/>
      <c r="DA100" s="62"/>
      <c r="DB100" s="62"/>
      <c r="DC100" s="62"/>
      <c r="DD100" s="62"/>
      <c r="DE100" s="62"/>
      <c r="DF100" s="62"/>
      <c r="DG100" s="62"/>
      <c r="DH100" s="62"/>
      <c r="DI100" s="62"/>
      <c r="DJ100" s="62"/>
      <c r="DK100" s="62"/>
      <c r="DL100" s="62"/>
      <c r="DM100" s="62"/>
      <c r="DN100" s="62"/>
      <c r="DO100" s="62"/>
      <c r="DP100" s="62"/>
      <c r="DQ100" s="62"/>
      <c r="DR100" s="62"/>
      <c r="DS100" s="62"/>
      <c r="DT100" s="62"/>
      <c r="DU100" s="62"/>
      <c r="DV100" s="62"/>
      <c r="DW100" s="62"/>
      <c r="DX100" s="62"/>
      <c r="DY100" s="62"/>
      <c r="DZ100" s="62"/>
      <c r="EA100" s="62"/>
      <c r="EB100" s="62"/>
      <c r="EC100" s="62"/>
      <c r="ED100" s="62"/>
      <c r="EE100" s="62"/>
      <c r="EF100" s="62"/>
      <c r="EG100" s="62"/>
      <c r="EH100" s="62"/>
      <c r="EI100" s="62"/>
      <c r="EJ100" s="62"/>
      <c r="EK100" s="62"/>
      <c r="EL100" s="62"/>
      <c r="EM100" s="62"/>
      <c r="EN100" s="62"/>
      <c r="EO100" s="62"/>
      <c r="EP100" s="62"/>
      <c r="EQ100" s="62"/>
      <c r="ER100" s="62"/>
      <c r="ES100" s="62"/>
      <c r="ET100" s="62"/>
      <c r="EU100" s="62"/>
      <c r="EV100" s="62"/>
      <c r="EW100" s="62"/>
      <c r="EX100" s="62"/>
      <c r="EY100" s="62"/>
      <c r="EZ100" s="62"/>
      <c r="FA100" s="62"/>
      <c r="FB100" s="62"/>
      <c r="FC100" s="62"/>
      <c r="FD100" s="62"/>
      <c r="FE100" s="62"/>
      <c r="FF100" s="62"/>
      <c r="FG100" s="62"/>
      <c r="FH100" s="62"/>
      <c r="FI100" s="62"/>
      <c r="FJ100" s="62"/>
      <c r="FK100" s="62"/>
      <c r="FL100" s="62"/>
      <c r="FM100" s="62"/>
      <c r="FN100" s="62"/>
      <c r="FO100" s="62"/>
      <c r="FP100" s="62"/>
      <c r="FQ100" s="62"/>
      <c r="FR100" s="62"/>
      <c r="FS100" s="62"/>
      <c r="FT100" s="62"/>
      <c r="FU100" s="62"/>
      <c r="FV100" s="62"/>
      <c r="FW100" s="62"/>
      <c r="FX100" s="62"/>
      <c r="FY100" s="62"/>
      <c r="FZ100" s="62"/>
      <c r="GA100" s="62"/>
      <c r="GB100" s="62"/>
      <c r="GC100" s="62"/>
      <c r="GD100" s="62"/>
      <c r="GE100" s="62"/>
      <c r="GF100" s="62"/>
      <c r="GG100" s="62"/>
      <c r="GH100" s="62"/>
      <c r="GI100" s="62"/>
      <c r="GJ100" s="62"/>
      <c r="GK100" s="62"/>
      <c r="GL100" s="62"/>
      <c r="GM100" s="62"/>
      <c r="GN100" s="62"/>
      <c r="GO100" s="62"/>
      <c r="GP100" s="62"/>
      <c r="GQ100" s="62"/>
      <c r="GR100" s="62"/>
      <c r="GS100" s="62"/>
      <c r="GT100" s="62"/>
      <c r="GU100" s="62"/>
      <c r="GV100" s="62"/>
      <c r="GW100" s="62"/>
      <c r="GX100" s="62"/>
      <c r="GY100" s="62"/>
      <c r="GZ100" s="62"/>
      <c r="HA100" s="62"/>
      <c r="HB100" s="62"/>
      <c r="HC100" s="62"/>
      <c r="HD100" s="62"/>
      <c r="HE100" s="62"/>
      <c r="HF100" s="62"/>
      <c r="HG100" s="62"/>
      <c r="HH100" s="62"/>
      <c r="HI100" s="62"/>
      <c r="HJ100" s="62"/>
      <c r="HK100" s="62"/>
      <c r="HL100" s="62"/>
      <c r="HM100" s="62"/>
      <c r="HN100" s="62"/>
      <c r="HO100" s="62"/>
      <c r="HP100" s="62"/>
      <c r="HQ100" s="62"/>
      <c r="HR100" s="62"/>
      <c r="HS100" s="62"/>
      <c r="HT100" s="62"/>
      <c r="HU100" s="62"/>
      <c r="HV100" s="62"/>
      <c r="HW100" s="62"/>
      <c r="HX100" s="62"/>
      <c r="HY100" s="62"/>
      <c r="HZ100" s="62"/>
      <c r="IA100" s="62"/>
      <c r="IB100" s="62"/>
      <c r="IC100" s="62"/>
      <c r="ID100" s="62"/>
      <c r="IE100" s="62"/>
      <c r="IF100" s="62"/>
      <c r="IG100" s="62"/>
      <c r="IH100" s="62"/>
      <c r="II100" s="62"/>
      <c r="IJ100" s="62"/>
      <c r="IK100" s="62"/>
      <c r="IL100" s="62"/>
      <c r="IM100" s="62"/>
      <c r="IN100" s="62"/>
      <c r="IO100" s="62"/>
      <c r="IP100" s="62"/>
      <c r="IQ100" s="62"/>
      <c r="IR100" s="62"/>
      <c r="IS100" s="62"/>
      <c r="IT100" s="62"/>
      <c r="IU100" s="62"/>
      <c r="IV100" s="62"/>
      <c r="IW100" s="62"/>
      <c r="IX100" s="62"/>
      <c r="IY100" s="62"/>
      <c r="IZ100" s="62"/>
      <c r="JA100" s="62"/>
      <c r="JB100" s="62"/>
      <c r="JC100" s="62"/>
      <c r="JD100" s="62"/>
      <c r="JE100" s="62"/>
      <c r="JF100" s="62"/>
      <c r="JG100" s="62"/>
      <c r="JH100" s="62"/>
      <c r="JI100" s="62"/>
      <c r="JJ100" s="62"/>
      <c r="JK100" s="62"/>
      <c r="JL100" s="62"/>
      <c r="JM100" s="62"/>
      <c r="JN100" s="62"/>
      <c r="JO100" s="62"/>
      <c r="JP100" s="62"/>
      <c r="JQ100" s="62"/>
      <c r="JR100" s="62"/>
      <c r="JS100" s="62"/>
      <c r="JT100" s="62"/>
      <c r="JU100" s="62"/>
      <c r="JV100" s="62"/>
      <c r="JW100" s="62"/>
      <c r="JX100" s="62"/>
      <c r="JY100" s="62"/>
      <c r="JZ100" s="62"/>
      <c r="KA100" s="62"/>
      <c r="KB100" s="62"/>
      <c r="KC100" s="62"/>
      <c r="KD100" s="62"/>
      <c r="KE100" s="62"/>
      <c r="KF100" s="62"/>
      <c r="KG100" s="62"/>
      <c r="KH100" s="62"/>
      <c r="KI100" s="62"/>
      <c r="KJ100" s="62"/>
      <c r="KK100" s="62"/>
      <c r="KL100" s="62"/>
      <c r="KM100" s="62"/>
      <c r="KN100" s="62"/>
      <c r="KO100" s="62"/>
      <c r="KP100" s="62"/>
      <c r="KQ100" s="62"/>
      <c r="KR100" s="62"/>
      <c r="KS100" s="62"/>
      <c r="KT100" s="62"/>
      <c r="KU100" s="62"/>
      <c r="KV100" s="62"/>
      <c r="KW100" s="62"/>
      <c r="KX100" s="62"/>
      <c r="KY100" s="62"/>
      <c r="KZ100" s="62"/>
      <c r="LA100" s="62"/>
      <c r="LB100" s="62"/>
      <c r="LC100" s="62"/>
      <c r="LD100" s="62"/>
      <c r="LE100" s="62"/>
      <c r="LF100" s="62"/>
      <c r="LG100" s="62"/>
      <c r="LH100" s="62"/>
      <c r="LI100" s="62"/>
      <c r="LJ100" s="62"/>
      <c r="LK100" s="62"/>
      <c r="LL100" s="62"/>
      <c r="LM100" s="62"/>
      <c r="LN100" s="62"/>
      <c r="LO100" s="62"/>
      <c r="LP100" s="62"/>
      <c r="LQ100" s="62"/>
      <c r="LR100" s="62"/>
      <c r="LS100" s="62"/>
      <c r="LT100" s="62"/>
      <c r="LU100" s="62"/>
      <c r="LV100" s="62"/>
      <c r="LW100" s="62"/>
      <c r="LX100" s="62"/>
      <c r="LY100" s="62"/>
      <c r="LZ100" s="62"/>
      <c r="MA100" s="62"/>
      <c r="MB100" s="62"/>
      <c r="MC100" s="62"/>
      <c r="MD100" s="62"/>
      <c r="ME100" s="62"/>
      <c r="MF100" s="62"/>
      <c r="MG100" s="62"/>
      <c r="MH100" s="62"/>
      <c r="MI100" s="62"/>
      <c r="MJ100" s="62"/>
      <c r="MK100" s="62"/>
      <c r="ML100" s="62"/>
      <c r="MM100" s="62"/>
      <c r="MN100" s="62"/>
      <c r="MO100" s="62"/>
      <c r="MP100" s="62"/>
      <c r="MQ100" s="62"/>
      <c r="MR100" s="62"/>
      <c r="MS100" s="62"/>
      <c r="MT100" s="62"/>
      <c r="MU100" s="62"/>
      <c r="MV100" s="62"/>
      <c r="MW100" s="62"/>
      <c r="MX100" s="62"/>
      <c r="MY100" s="62"/>
      <c r="MZ100" s="62"/>
      <c r="NA100" s="62"/>
      <c r="NB100" s="62"/>
      <c r="NC100" s="62"/>
      <c r="ND100" s="62"/>
      <c r="NE100" s="62"/>
      <c r="NF100" s="62"/>
      <c r="NG100" s="62"/>
      <c r="NH100" s="62"/>
    </row>
    <row r="101" spans="21:372" s="4" customFormat="1">
      <c r="U101" s="65"/>
      <c r="V101" s="65"/>
      <c r="W101" s="65"/>
      <c r="X101" s="65"/>
      <c r="Y101" s="65"/>
      <c r="Z101" s="65"/>
      <c r="AA101" s="65"/>
      <c r="AB101" s="65"/>
      <c r="AC101" s="65"/>
      <c r="AD101" s="65"/>
      <c r="AE101" s="65"/>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2"/>
      <c r="BR101" s="62"/>
      <c r="BS101" s="62"/>
      <c r="BT101" s="62"/>
      <c r="BU101" s="62"/>
      <c r="BV101" s="62"/>
      <c r="BW101" s="62"/>
      <c r="BX101" s="62"/>
      <c r="BY101" s="62"/>
      <c r="BZ101" s="62"/>
      <c r="CA101" s="62"/>
      <c r="CB101" s="62"/>
      <c r="CC101" s="62"/>
      <c r="CD101" s="62"/>
      <c r="CE101" s="62"/>
      <c r="CF101" s="62"/>
      <c r="CG101" s="62"/>
      <c r="CH101" s="62"/>
      <c r="CI101" s="62"/>
      <c r="CJ101" s="62"/>
      <c r="CK101" s="62"/>
      <c r="CL101" s="62"/>
      <c r="CM101" s="62"/>
      <c r="CN101" s="62"/>
      <c r="CO101" s="62"/>
      <c r="CP101" s="62"/>
      <c r="CQ101" s="62"/>
      <c r="CR101" s="62"/>
      <c r="CS101" s="62"/>
      <c r="CT101" s="62"/>
      <c r="CU101" s="62"/>
      <c r="CV101" s="62"/>
      <c r="CW101" s="62"/>
      <c r="CX101" s="62"/>
      <c r="CY101" s="62"/>
      <c r="CZ101" s="62"/>
      <c r="DA101" s="62"/>
      <c r="DB101" s="62"/>
      <c r="DC101" s="62"/>
      <c r="DD101" s="62"/>
      <c r="DE101" s="62"/>
      <c r="DF101" s="62"/>
      <c r="DG101" s="62"/>
      <c r="DH101" s="62"/>
      <c r="DI101" s="62"/>
      <c r="DJ101" s="62"/>
      <c r="DK101" s="62"/>
      <c r="DL101" s="62"/>
      <c r="DM101" s="62"/>
      <c r="DN101" s="62"/>
      <c r="DO101" s="62"/>
      <c r="DP101" s="62"/>
      <c r="DQ101" s="62"/>
      <c r="DR101" s="62"/>
      <c r="DS101" s="62"/>
      <c r="DT101" s="62"/>
      <c r="DU101" s="62"/>
      <c r="DV101" s="62"/>
      <c r="DW101" s="62"/>
      <c r="DX101" s="62"/>
      <c r="DY101" s="62"/>
      <c r="DZ101" s="62"/>
      <c r="EA101" s="62"/>
      <c r="EB101" s="62"/>
      <c r="EC101" s="62"/>
      <c r="ED101" s="62"/>
      <c r="EE101" s="62"/>
      <c r="EF101" s="62"/>
      <c r="EG101" s="62"/>
      <c r="EH101" s="62"/>
      <c r="EI101" s="62"/>
      <c r="EJ101" s="62"/>
      <c r="EK101" s="62"/>
      <c r="EL101" s="62"/>
      <c r="EM101" s="62"/>
      <c r="EN101" s="62"/>
      <c r="EO101" s="62"/>
      <c r="EP101" s="62"/>
      <c r="EQ101" s="62"/>
      <c r="ER101" s="62"/>
      <c r="ES101" s="62"/>
      <c r="ET101" s="62"/>
      <c r="EU101" s="62"/>
      <c r="EV101" s="62"/>
      <c r="EW101" s="62"/>
      <c r="EX101" s="62"/>
      <c r="EY101" s="62"/>
      <c r="EZ101" s="62"/>
      <c r="FA101" s="62"/>
      <c r="FB101" s="62"/>
      <c r="FC101" s="62"/>
      <c r="FD101" s="62"/>
      <c r="FE101" s="62"/>
      <c r="FF101" s="62"/>
      <c r="FG101" s="62"/>
      <c r="FH101" s="62"/>
      <c r="FI101" s="62"/>
      <c r="FJ101" s="62"/>
      <c r="FK101" s="62"/>
      <c r="FL101" s="62"/>
      <c r="FM101" s="62"/>
      <c r="FN101" s="62"/>
      <c r="FO101" s="62"/>
      <c r="FP101" s="62"/>
      <c r="FQ101" s="62"/>
      <c r="FR101" s="62"/>
      <c r="FS101" s="62"/>
      <c r="FT101" s="62"/>
      <c r="FU101" s="62"/>
      <c r="FV101" s="62"/>
      <c r="FW101" s="62"/>
      <c r="FX101" s="62"/>
      <c r="FY101" s="62"/>
      <c r="FZ101" s="62"/>
      <c r="GA101" s="62"/>
      <c r="GB101" s="62"/>
      <c r="GC101" s="62"/>
      <c r="GD101" s="62"/>
      <c r="GE101" s="62"/>
      <c r="GF101" s="62"/>
      <c r="GG101" s="62"/>
      <c r="GH101" s="62"/>
      <c r="GI101" s="62"/>
      <c r="GJ101" s="62"/>
      <c r="GK101" s="62"/>
      <c r="GL101" s="62"/>
      <c r="GM101" s="62"/>
      <c r="GN101" s="62"/>
      <c r="GO101" s="62"/>
      <c r="GP101" s="62"/>
      <c r="GQ101" s="62"/>
      <c r="GR101" s="62"/>
      <c r="GS101" s="62"/>
      <c r="GT101" s="62"/>
      <c r="GU101" s="62"/>
      <c r="GV101" s="62"/>
      <c r="GW101" s="62"/>
      <c r="GX101" s="62"/>
      <c r="GY101" s="62"/>
      <c r="GZ101" s="62"/>
      <c r="HA101" s="62"/>
      <c r="HB101" s="62"/>
      <c r="HC101" s="62"/>
      <c r="HD101" s="62"/>
      <c r="HE101" s="62"/>
      <c r="HF101" s="62"/>
      <c r="HG101" s="62"/>
      <c r="HH101" s="62"/>
      <c r="HI101" s="62"/>
      <c r="HJ101" s="62"/>
      <c r="HK101" s="62"/>
      <c r="HL101" s="62"/>
      <c r="HM101" s="62"/>
      <c r="HN101" s="62"/>
      <c r="HO101" s="62"/>
      <c r="HP101" s="62"/>
      <c r="HQ101" s="62"/>
      <c r="HR101" s="62"/>
      <c r="HS101" s="62"/>
      <c r="HT101" s="62"/>
      <c r="HU101" s="62"/>
      <c r="HV101" s="62"/>
      <c r="HW101" s="62"/>
      <c r="HX101" s="62"/>
      <c r="HY101" s="62"/>
      <c r="HZ101" s="62"/>
      <c r="IA101" s="62"/>
      <c r="IB101" s="62"/>
      <c r="IC101" s="62"/>
      <c r="ID101" s="62"/>
      <c r="IE101" s="62"/>
      <c r="IF101" s="62"/>
      <c r="IG101" s="62"/>
      <c r="IH101" s="62"/>
      <c r="II101" s="62"/>
      <c r="IJ101" s="62"/>
      <c r="IK101" s="62"/>
      <c r="IL101" s="62"/>
      <c r="IM101" s="62"/>
      <c r="IN101" s="62"/>
      <c r="IO101" s="62"/>
      <c r="IP101" s="62"/>
      <c r="IQ101" s="62"/>
      <c r="IR101" s="62"/>
      <c r="IS101" s="62"/>
      <c r="IT101" s="62"/>
      <c r="IU101" s="62"/>
      <c r="IV101" s="62"/>
      <c r="IW101" s="62"/>
      <c r="IX101" s="62"/>
      <c r="IY101" s="62"/>
      <c r="IZ101" s="62"/>
      <c r="JA101" s="62"/>
      <c r="JB101" s="62"/>
      <c r="JC101" s="62"/>
      <c r="JD101" s="62"/>
      <c r="JE101" s="62"/>
      <c r="JF101" s="62"/>
      <c r="JG101" s="62"/>
      <c r="JH101" s="62"/>
      <c r="JI101" s="62"/>
      <c r="JJ101" s="62"/>
      <c r="JK101" s="62"/>
      <c r="JL101" s="62"/>
      <c r="JM101" s="62"/>
      <c r="JN101" s="62"/>
      <c r="JO101" s="62"/>
      <c r="JP101" s="62"/>
      <c r="JQ101" s="62"/>
      <c r="JR101" s="62"/>
      <c r="JS101" s="62"/>
      <c r="JT101" s="62"/>
      <c r="JU101" s="62"/>
      <c r="JV101" s="62"/>
      <c r="JW101" s="62"/>
      <c r="JX101" s="62"/>
      <c r="JY101" s="62"/>
      <c r="JZ101" s="62"/>
      <c r="KA101" s="62"/>
      <c r="KB101" s="62"/>
      <c r="KC101" s="62"/>
      <c r="KD101" s="62"/>
      <c r="KE101" s="62"/>
      <c r="KF101" s="62"/>
      <c r="KG101" s="62"/>
      <c r="KH101" s="62"/>
      <c r="KI101" s="62"/>
      <c r="KJ101" s="62"/>
      <c r="KK101" s="62"/>
      <c r="KL101" s="62"/>
      <c r="KM101" s="62"/>
      <c r="KN101" s="62"/>
      <c r="KO101" s="62"/>
      <c r="KP101" s="62"/>
      <c r="KQ101" s="62"/>
      <c r="KR101" s="62"/>
      <c r="KS101" s="62"/>
      <c r="KT101" s="62"/>
      <c r="KU101" s="62"/>
      <c r="KV101" s="62"/>
      <c r="KW101" s="62"/>
      <c r="KX101" s="62"/>
      <c r="KY101" s="62"/>
      <c r="KZ101" s="62"/>
      <c r="LA101" s="62"/>
      <c r="LB101" s="62"/>
      <c r="LC101" s="62"/>
      <c r="LD101" s="62"/>
      <c r="LE101" s="62"/>
      <c r="LF101" s="62"/>
      <c r="LG101" s="62"/>
      <c r="LH101" s="62"/>
      <c r="LI101" s="62"/>
      <c r="LJ101" s="62"/>
      <c r="LK101" s="62"/>
      <c r="LL101" s="62"/>
      <c r="LM101" s="62"/>
      <c r="LN101" s="62"/>
      <c r="LO101" s="62"/>
      <c r="LP101" s="62"/>
      <c r="LQ101" s="62"/>
      <c r="LR101" s="62"/>
      <c r="LS101" s="62"/>
      <c r="LT101" s="62"/>
      <c r="LU101" s="62"/>
      <c r="LV101" s="62"/>
      <c r="LW101" s="62"/>
      <c r="LX101" s="62"/>
      <c r="LY101" s="62"/>
      <c r="LZ101" s="62"/>
      <c r="MA101" s="62"/>
      <c r="MB101" s="62"/>
      <c r="MC101" s="62"/>
      <c r="MD101" s="62"/>
      <c r="ME101" s="62"/>
      <c r="MF101" s="62"/>
      <c r="MG101" s="62"/>
      <c r="MH101" s="62"/>
      <c r="MI101" s="62"/>
      <c r="MJ101" s="62"/>
      <c r="MK101" s="62"/>
      <c r="ML101" s="62"/>
      <c r="MM101" s="62"/>
      <c r="MN101" s="62"/>
      <c r="MO101" s="62"/>
      <c r="MP101" s="62"/>
      <c r="MQ101" s="62"/>
      <c r="MR101" s="62"/>
      <c r="MS101" s="62"/>
      <c r="MT101" s="62"/>
      <c r="MU101" s="62"/>
      <c r="MV101" s="62"/>
      <c r="MW101" s="62"/>
      <c r="MX101" s="62"/>
      <c r="MY101" s="62"/>
      <c r="MZ101" s="62"/>
      <c r="NA101" s="62"/>
      <c r="NB101" s="62"/>
      <c r="NC101" s="62"/>
      <c r="ND101" s="62"/>
      <c r="NE101" s="62"/>
      <c r="NF101" s="62"/>
      <c r="NG101" s="62"/>
      <c r="NH101" s="62"/>
    </row>
    <row r="102" spans="21:372" s="4" customFormat="1">
      <c r="U102" s="65"/>
      <c r="V102" s="65"/>
      <c r="W102" s="65"/>
      <c r="X102" s="65"/>
      <c r="Y102" s="65"/>
      <c r="Z102" s="65"/>
      <c r="AA102" s="65"/>
      <c r="AB102" s="65"/>
      <c r="AC102" s="65"/>
      <c r="AD102" s="65"/>
      <c r="AE102" s="65"/>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2"/>
      <c r="CC102" s="62"/>
      <c r="CD102" s="62"/>
      <c r="CE102" s="62"/>
      <c r="CF102" s="62"/>
      <c r="CG102" s="62"/>
      <c r="CH102" s="62"/>
      <c r="CI102" s="62"/>
      <c r="CJ102" s="62"/>
      <c r="CK102" s="62"/>
      <c r="CL102" s="62"/>
      <c r="CM102" s="62"/>
      <c r="CN102" s="62"/>
      <c r="CO102" s="62"/>
      <c r="CP102" s="62"/>
      <c r="CQ102" s="62"/>
      <c r="CR102" s="62"/>
      <c r="CS102" s="62"/>
      <c r="CT102" s="62"/>
      <c r="CU102" s="62"/>
      <c r="CV102" s="62"/>
      <c r="CW102" s="62"/>
      <c r="CX102" s="62"/>
      <c r="CY102" s="62"/>
      <c r="CZ102" s="62"/>
      <c r="DA102" s="62"/>
      <c r="DB102" s="62"/>
      <c r="DC102" s="62"/>
      <c r="DD102" s="62"/>
      <c r="DE102" s="62"/>
      <c r="DF102" s="62"/>
      <c r="DG102" s="62"/>
      <c r="DH102" s="62"/>
      <c r="DI102" s="62"/>
      <c r="DJ102" s="62"/>
      <c r="DK102" s="62"/>
      <c r="DL102" s="62"/>
      <c r="DM102" s="62"/>
      <c r="DN102" s="62"/>
      <c r="DO102" s="62"/>
      <c r="DP102" s="62"/>
      <c r="DQ102" s="62"/>
      <c r="DR102" s="62"/>
      <c r="DS102" s="62"/>
      <c r="DT102" s="62"/>
      <c r="DU102" s="62"/>
      <c r="DV102" s="62"/>
      <c r="DW102" s="62"/>
      <c r="DX102" s="62"/>
      <c r="DY102" s="62"/>
      <c r="DZ102" s="62"/>
      <c r="EA102" s="62"/>
      <c r="EB102" s="62"/>
      <c r="EC102" s="62"/>
      <c r="ED102" s="62"/>
      <c r="EE102" s="62"/>
      <c r="EF102" s="62"/>
      <c r="EG102" s="62"/>
      <c r="EH102" s="62"/>
      <c r="EI102" s="62"/>
      <c r="EJ102" s="62"/>
      <c r="EK102" s="62"/>
      <c r="EL102" s="62"/>
      <c r="EM102" s="62"/>
      <c r="EN102" s="62"/>
      <c r="EO102" s="62"/>
      <c r="EP102" s="62"/>
      <c r="EQ102" s="62"/>
      <c r="ER102" s="62"/>
      <c r="ES102" s="62"/>
      <c r="ET102" s="62"/>
      <c r="EU102" s="62"/>
      <c r="EV102" s="62"/>
      <c r="EW102" s="62"/>
      <c r="EX102" s="62"/>
      <c r="EY102" s="62"/>
      <c r="EZ102" s="62"/>
      <c r="FA102" s="62"/>
      <c r="FB102" s="62"/>
      <c r="FC102" s="62"/>
      <c r="FD102" s="62"/>
      <c r="FE102" s="62"/>
      <c r="FF102" s="62"/>
      <c r="FG102" s="62"/>
      <c r="FH102" s="62"/>
      <c r="FI102" s="62"/>
      <c r="FJ102" s="62"/>
      <c r="FK102" s="62"/>
      <c r="FL102" s="62"/>
      <c r="FM102" s="62"/>
      <c r="FN102" s="62"/>
      <c r="FO102" s="62"/>
      <c r="FP102" s="62"/>
      <c r="FQ102" s="62"/>
      <c r="FR102" s="62"/>
      <c r="FS102" s="62"/>
      <c r="FT102" s="62"/>
      <c r="FU102" s="62"/>
      <c r="FV102" s="62"/>
      <c r="FW102" s="62"/>
      <c r="FX102" s="62"/>
      <c r="FY102" s="62"/>
      <c r="FZ102" s="62"/>
      <c r="GA102" s="62"/>
      <c r="GB102" s="62"/>
      <c r="GC102" s="62"/>
      <c r="GD102" s="62"/>
      <c r="GE102" s="62"/>
      <c r="GF102" s="62"/>
      <c r="GG102" s="62"/>
      <c r="GH102" s="62"/>
      <c r="GI102" s="62"/>
      <c r="GJ102" s="62"/>
      <c r="GK102" s="62"/>
      <c r="GL102" s="62"/>
      <c r="GM102" s="62"/>
      <c r="GN102" s="62"/>
      <c r="GO102" s="62"/>
      <c r="GP102" s="62"/>
      <c r="GQ102" s="62"/>
      <c r="GR102" s="62"/>
      <c r="GS102" s="62"/>
      <c r="GT102" s="62"/>
      <c r="GU102" s="62"/>
      <c r="GV102" s="62"/>
      <c r="GW102" s="62"/>
      <c r="GX102" s="62"/>
      <c r="GY102" s="62"/>
      <c r="GZ102" s="62"/>
      <c r="HA102" s="62"/>
      <c r="HB102" s="62"/>
      <c r="HC102" s="62"/>
      <c r="HD102" s="62"/>
      <c r="HE102" s="62"/>
      <c r="HF102" s="62"/>
      <c r="HG102" s="62"/>
      <c r="HH102" s="62"/>
      <c r="HI102" s="62"/>
      <c r="HJ102" s="62"/>
      <c r="HK102" s="62"/>
      <c r="HL102" s="62"/>
      <c r="HM102" s="62"/>
      <c r="HN102" s="62"/>
      <c r="HO102" s="62"/>
      <c r="HP102" s="62"/>
      <c r="HQ102" s="62"/>
      <c r="HR102" s="62"/>
      <c r="HS102" s="62"/>
      <c r="HT102" s="62"/>
      <c r="HU102" s="62"/>
      <c r="HV102" s="62"/>
      <c r="HW102" s="62"/>
      <c r="HX102" s="62"/>
      <c r="HY102" s="62"/>
      <c r="HZ102" s="62"/>
      <c r="IA102" s="62"/>
      <c r="IB102" s="62"/>
      <c r="IC102" s="62"/>
      <c r="ID102" s="62"/>
      <c r="IE102" s="62"/>
      <c r="IF102" s="62"/>
      <c r="IG102" s="62"/>
      <c r="IH102" s="62"/>
      <c r="II102" s="62"/>
      <c r="IJ102" s="62"/>
      <c r="IK102" s="62"/>
      <c r="IL102" s="62"/>
      <c r="IM102" s="62"/>
      <c r="IN102" s="62"/>
      <c r="IO102" s="62"/>
      <c r="IP102" s="62"/>
      <c r="IQ102" s="62"/>
      <c r="IR102" s="62"/>
      <c r="IS102" s="62"/>
      <c r="IT102" s="62"/>
      <c r="IU102" s="62"/>
      <c r="IV102" s="62"/>
      <c r="IW102" s="62"/>
      <c r="IX102" s="62"/>
      <c r="IY102" s="62"/>
      <c r="IZ102" s="62"/>
      <c r="JA102" s="62"/>
      <c r="JB102" s="62"/>
      <c r="JC102" s="62"/>
      <c r="JD102" s="62"/>
      <c r="JE102" s="62"/>
      <c r="JF102" s="62"/>
      <c r="JG102" s="62"/>
      <c r="JH102" s="62"/>
      <c r="JI102" s="62"/>
      <c r="JJ102" s="62"/>
      <c r="JK102" s="62"/>
      <c r="JL102" s="62"/>
      <c r="JM102" s="62"/>
      <c r="JN102" s="62"/>
      <c r="JO102" s="62"/>
      <c r="JP102" s="62"/>
      <c r="JQ102" s="62"/>
      <c r="JR102" s="62"/>
      <c r="JS102" s="62"/>
      <c r="JT102" s="62"/>
      <c r="JU102" s="62"/>
      <c r="JV102" s="62"/>
      <c r="JW102" s="62"/>
      <c r="JX102" s="62"/>
      <c r="JY102" s="62"/>
      <c r="JZ102" s="62"/>
      <c r="KA102" s="62"/>
      <c r="KB102" s="62"/>
      <c r="KC102" s="62"/>
      <c r="KD102" s="62"/>
      <c r="KE102" s="62"/>
      <c r="KF102" s="62"/>
      <c r="KG102" s="62"/>
      <c r="KH102" s="62"/>
      <c r="KI102" s="62"/>
      <c r="KJ102" s="62"/>
      <c r="KK102" s="62"/>
      <c r="KL102" s="62"/>
      <c r="KM102" s="62"/>
      <c r="KN102" s="62"/>
      <c r="KO102" s="62"/>
      <c r="KP102" s="62"/>
      <c r="KQ102" s="62"/>
      <c r="KR102" s="62"/>
      <c r="KS102" s="62"/>
      <c r="KT102" s="62"/>
      <c r="KU102" s="62"/>
      <c r="KV102" s="62"/>
      <c r="KW102" s="62"/>
      <c r="KX102" s="62"/>
      <c r="KY102" s="62"/>
      <c r="KZ102" s="62"/>
      <c r="LA102" s="62"/>
      <c r="LB102" s="62"/>
      <c r="LC102" s="62"/>
      <c r="LD102" s="62"/>
      <c r="LE102" s="62"/>
      <c r="LF102" s="62"/>
      <c r="LG102" s="62"/>
      <c r="LH102" s="62"/>
      <c r="LI102" s="62"/>
      <c r="LJ102" s="62"/>
      <c r="LK102" s="62"/>
      <c r="LL102" s="62"/>
      <c r="LM102" s="62"/>
      <c r="LN102" s="62"/>
      <c r="LO102" s="62"/>
      <c r="LP102" s="62"/>
      <c r="LQ102" s="62"/>
      <c r="LR102" s="62"/>
      <c r="LS102" s="62"/>
      <c r="LT102" s="62"/>
      <c r="LU102" s="62"/>
      <c r="LV102" s="62"/>
      <c r="LW102" s="62"/>
      <c r="LX102" s="62"/>
      <c r="LY102" s="62"/>
      <c r="LZ102" s="62"/>
      <c r="MA102" s="62"/>
      <c r="MB102" s="62"/>
      <c r="MC102" s="62"/>
      <c r="MD102" s="62"/>
      <c r="ME102" s="62"/>
      <c r="MF102" s="62"/>
      <c r="MG102" s="62"/>
      <c r="MH102" s="62"/>
      <c r="MI102" s="62"/>
      <c r="MJ102" s="62"/>
      <c r="MK102" s="62"/>
      <c r="ML102" s="62"/>
      <c r="MM102" s="62"/>
      <c r="MN102" s="62"/>
      <c r="MO102" s="62"/>
      <c r="MP102" s="62"/>
      <c r="MQ102" s="62"/>
      <c r="MR102" s="62"/>
      <c r="MS102" s="62"/>
      <c r="MT102" s="62"/>
      <c r="MU102" s="62"/>
      <c r="MV102" s="62"/>
      <c r="MW102" s="62"/>
      <c r="MX102" s="62"/>
      <c r="MY102" s="62"/>
      <c r="MZ102" s="62"/>
      <c r="NA102" s="62"/>
      <c r="NB102" s="62"/>
      <c r="NC102" s="62"/>
      <c r="ND102" s="62"/>
      <c r="NE102" s="62"/>
      <c r="NF102" s="62"/>
      <c r="NG102" s="62"/>
      <c r="NH102" s="62"/>
    </row>
    <row r="103" spans="21:372" s="4" customFormat="1">
      <c r="U103" s="65"/>
      <c r="V103" s="65"/>
      <c r="W103" s="65"/>
      <c r="X103" s="65"/>
      <c r="Y103" s="65"/>
      <c r="Z103" s="65"/>
      <c r="AA103" s="65"/>
      <c r="AB103" s="65"/>
      <c r="AC103" s="65"/>
      <c r="AD103" s="65"/>
      <c r="AE103" s="65"/>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62"/>
      <c r="CC103" s="62"/>
      <c r="CD103" s="62"/>
      <c r="CE103" s="62"/>
      <c r="CF103" s="62"/>
      <c r="CG103" s="62"/>
      <c r="CH103" s="62"/>
      <c r="CI103" s="62"/>
      <c r="CJ103" s="62"/>
      <c r="CK103" s="62"/>
      <c r="CL103" s="62"/>
      <c r="CM103" s="62"/>
      <c r="CN103" s="62"/>
      <c r="CO103" s="62"/>
      <c r="CP103" s="62"/>
      <c r="CQ103" s="62"/>
      <c r="CR103" s="62"/>
      <c r="CS103" s="62"/>
      <c r="CT103" s="62"/>
      <c r="CU103" s="62"/>
      <c r="CV103" s="62"/>
      <c r="CW103" s="62"/>
      <c r="CX103" s="62"/>
      <c r="CY103" s="62"/>
      <c r="CZ103" s="62"/>
      <c r="DA103" s="62"/>
      <c r="DB103" s="62"/>
      <c r="DC103" s="62"/>
      <c r="DD103" s="62"/>
      <c r="DE103" s="62"/>
      <c r="DF103" s="62"/>
      <c r="DG103" s="62"/>
      <c r="DH103" s="62"/>
      <c r="DI103" s="62"/>
      <c r="DJ103" s="62"/>
      <c r="DK103" s="62"/>
      <c r="DL103" s="62"/>
      <c r="DM103" s="62"/>
      <c r="DN103" s="62"/>
      <c r="DO103" s="62"/>
      <c r="DP103" s="62"/>
      <c r="DQ103" s="62"/>
      <c r="DR103" s="62"/>
      <c r="DS103" s="62"/>
      <c r="DT103" s="62"/>
      <c r="DU103" s="62"/>
      <c r="DV103" s="62"/>
      <c r="DW103" s="62"/>
      <c r="DX103" s="62"/>
      <c r="DY103" s="62"/>
      <c r="DZ103" s="62"/>
      <c r="EA103" s="62"/>
      <c r="EB103" s="62"/>
      <c r="EC103" s="62"/>
      <c r="ED103" s="62"/>
      <c r="EE103" s="62"/>
      <c r="EF103" s="62"/>
      <c r="EG103" s="62"/>
      <c r="EH103" s="62"/>
      <c r="EI103" s="62"/>
      <c r="EJ103" s="62"/>
      <c r="EK103" s="62"/>
      <c r="EL103" s="62"/>
      <c r="EM103" s="62"/>
      <c r="EN103" s="62"/>
      <c r="EO103" s="62"/>
      <c r="EP103" s="62"/>
      <c r="EQ103" s="62"/>
      <c r="ER103" s="62"/>
      <c r="ES103" s="62"/>
      <c r="ET103" s="62"/>
      <c r="EU103" s="62"/>
      <c r="EV103" s="62"/>
      <c r="EW103" s="62"/>
      <c r="EX103" s="62"/>
      <c r="EY103" s="62"/>
      <c r="EZ103" s="62"/>
      <c r="FA103" s="62"/>
      <c r="FB103" s="62"/>
      <c r="FC103" s="62"/>
      <c r="FD103" s="62"/>
      <c r="FE103" s="62"/>
      <c r="FF103" s="62"/>
      <c r="FG103" s="62"/>
      <c r="FH103" s="62"/>
      <c r="FI103" s="62"/>
      <c r="FJ103" s="62"/>
      <c r="FK103" s="62"/>
      <c r="FL103" s="62"/>
      <c r="FM103" s="62"/>
      <c r="FN103" s="62"/>
      <c r="FO103" s="62"/>
      <c r="FP103" s="62"/>
      <c r="FQ103" s="62"/>
      <c r="FR103" s="62"/>
      <c r="FS103" s="62"/>
      <c r="FT103" s="62"/>
      <c r="FU103" s="62"/>
      <c r="FV103" s="62"/>
      <c r="FW103" s="62"/>
      <c r="FX103" s="62"/>
      <c r="FY103" s="62"/>
      <c r="FZ103" s="62"/>
      <c r="GA103" s="62"/>
      <c r="GB103" s="62"/>
      <c r="GC103" s="62"/>
      <c r="GD103" s="62"/>
      <c r="GE103" s="62"/>
      <c r="GF103" s="62"/>
      <c r="GG103" s="62"/>
      <c r="GH103" s="62"/>
      <c r="GI103" s="62"/>
      <c r="GJ103" s="62"/>
      <c r="GK103" s="62"/>
      <c r="GL103" s="62"/>
      <c r="GM103" s="62"/>
      <c r="GN103" s="62"/>
      <c r="GO103" s="62"/>
      <c r="GP103" s="62"/>
      <c r="GQ103" s="62"/>
      <c r="GR103" s="62"/>
      <c r="GS103" s="62"/>
      <c r="GT103" s="62"/>
      <c r="GU103" s="62"/>
      <c r="GV103" s="62"/>
      <c r="GW103" s="62"/>
      <c r="GX103" s="62"/>
      <c r="GY103" s="62"/>
      <c r="GZ103" s="62"/>
      <c r="HA103" s="62"/>
      <c r="HB103" s="62"/>
      <c r="HC103" s="62"/>
      <c r="HD103" s="62"/>
      <c r="HE103" s="62"/>
      <c r="HF103" s="62"/>
      <c r="HG103" s="62"/>
      <c r="HH103" s="62"/>
      <c r="HI103" s="62"/>
      <c r="HJ103" s="62"/>
      <c r="HK103" s="62"/>
      <c r="HL103" s="62"/>
      <c r="HM103" s="62"/>
      <c r="HN103" s="62"/>
      <c r="HO103" s="62"/>
      <c r="HP103" s="62"/>
      <c r="HQ103" s="62"/>
      <c r="HR103" s="62"/>
      <c r="HS103" s="62"/>
      <c r="HT103" s="62"/>
      <c r="HU103" s="62"/>
      <c r="HV103" s="62"/>
      <c r="HW103" s="62"/>
      <c r="HX103" s="62"/>
      <c r="HY103" s="62"/>
      <c r="HZ103" s="62"/>
      <c r="IA103" s="62"/>
      <c r="IB103" s="62"/>
      <c r="IC103" s="62"/>
      <c r="ID103" s="62"/>
      <c r="IE103" s="62"/>
      <c r="IF103" s="62"/>
      <c r="IG103" s="62"/>
      <c r="IH103" s="62"/>
      <c r="II103" s="62"/>
      <c r="IJ103" s="62"/>
      <c r="IK103" s="62"/>
      <c r="IL103" s="62"/>
      <c r="IM103" s="62"/>
      <c r="IN103" s="62"/>
      <c r="IO103" s="62"/>
      <c r="IP103" s="62"/>
      <c r="IQ103" s="62"/>
      <c r="IR103" s="62"/>
      <c r="IS103" s="62"/>
      <c r="IT103" s="62"/>
      <c r="IU103" s="62"/>
      <c r="IV103" s="62"/>
      <c r="IW103" s="62"/>
      <c r="IX103" s="62"/>
      <c r="IY103" s="62"/>
      <c r="IZ103" s="62"/>
      <c r="JA103" s="62"/>
      <c r="JB103" s="62"/>
      <c r="JC103" s="62"/>
      <c r="JD103" s="62"/>
      <c r="JE103" s="62"/>
      <c r="JF103" s="62"/>
      <c r="JG103" s="62"/>
      <c r="JH103" s="62"/>
      <c r="JI103" s="62"/>
      <c r="JJ103" s="62"/>
      <c r="JK103" s="62"/>
      <c r="JL103" s="62"/>
      <c r="JM103" s="62"/>
      <c r="JN103" s="62"/>
      <c r="JO103" s="62"/>
      <c r="JP103" s="62"/>
      <c r="JQ103" s="62"/>
      <c r="JR103" s="62"/>
      <c r="JS103" s="62"/>
      <c r="JT103" s="62"/>
      <c r="JU103" s="62"/>
      <c r="JV103" s="62"/>
      <c r="JW103" s="62"/>
      <c r="JX103" s="62"/>
      <c r="JY103" s="62"/>
      <c r="JZ103" s="62"/>
      <c r="KA103" s="62"/>
      <c r="KB103" s="62"/>
      <c r="KC103" s="62"/>
      <c r="KD103" s="62"/>
      <c r="KE103" s="62"/>
      <c r="KF103" s="62"/>
      <c r="KG103" s="62"/>
      <c r="KH103" s="62"/>
      <c r="KI103" s="62"/>
      <c r="KJ103" s="62"/>
      <c r="KK103" s="62"/>
      <c r="KL103" s="62"/>
      <c r="KM103" s="62"/>
      <c r="KN103" s="62"/>
      <c r="KO103" s="62"/>
      <c r="KP103" s="62"/>
      <c r="KQ103" s="62"/>
      <c r="KR103" s="62"/>
      <c r="KS103" s="62"/>
      <c r="KT103" s="62"/>
      <c r="KU103" s="62"/>
      <c r="KV103" s="62"/>
      <c r="KW103" s="62"/>
      <c r="KX103" s="62"/>
      <c r="KY103" s="62"/>
      <c r="KZ103" s="62"/>
      <c r="LA103" s="62"/>
      <c r="LB103" s="62"/>
      <c r="LC103" s="62"/>
      <c r="LD103" s="62"/>
      <c r="LE103" s="62"/>
      <c r="LF103" s="62"/>
      <c r="LG103" s="62"/>
      <c r="LH103" s="62"/>
      <c r="LI103" s="62"/>
      <c r="LJ103" s="62"/>
      <c r="LK103" s="62"/>
      <c r="LL103" s="62"/>
      <c r="LM103" s="62"/>
      <c r="LN103" s="62"/>
      <c r="LO103" s="62"/>
      <c r="LP103" s="62"/>
      <c r="LQ103" s="62"/>
      <c r="LR103" s="62"/>
      <c r="LS103" s="62"/>
      <c r="LT103" s="62"/>
      <c r="LU103" s="62"/>
      <c r="LV103" s="62"/>
      <c r="LW103" s="62"/>
      <c r="LX103" s="62"/>
      <c r="LY103" s="62"/>
      <c r="LZ103" s="62"/>
      <c r="MA103" s="62"/>
      <c r="MB103" s="62"/>
      <c r="MC103" s="62"/>
      <c r="MD103" s="62"/>
      <c r="ME103" s="62"/>
      <c r="MF103" s="62"/>
      <c r="MG103" s="62"/>
      <c r="MH103" s="62"/>
      <c r="MI103" s="62"/>
      <c r="MJ103" s="62"/>
      <c r="MK103" s="62"/>
      <c r="ML103" s="62"/>
      <c r="MM103" s="62"/>
      <c r="MN103" s="62"/>
      <c r="MO103" s="62"/>
      <c r="MP103" s="62"/>
      <c r="MQ103" s="62"/>
      <c r="MR103" s="62"/>
      <c r="MS103" s="62"/>
      <c r="MT103" s="62"/>
      <c r="MU103" s="62"/>
      <c r="MV103" s="62"/>
      <c r="MW103" s="62"/>
      <c r="MX103" s="62"/>
      <c r="MY103" s="62"/>
      <c r="MZ103" s="62"/>
      <c r="NA103" s="62"/>
      <c r="NB103" s="62"/>
      <c r="NC103" s="62"/>
      <c r="ND103" s="62"/>
      <c r="NE103" s="62"/>
      <c r="NF103" s="62"/>
      <c r="NG103" s="62"/>
      <c r="NH103" s="62"/>
    </row>
    <row r="104" spans="21:372" s="4" customFormat="1">
      <c r="U104" s="65"/>
      <c r="V104" s="65"/>
      <c r="W104" s="65"/>
      <c r="X104" s="65"/>
      <c r="Y104" s="65"/>
      <c r="Z104" s="65"/>
      <c r="AA104" s="65"/>
      <c r="AB104" s="65"/>
      <c r="AC104" s="65"/>
      <c r="AD104" s="65"/>
      <c r="AE104" s="65"/>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62"/>
      <c r="CD104" s="62"/>
      <c r="CE104" s="62"/>
      <c r="CF104" s="62"/>
      <c r="CG104" s="62"/>
      <c r="CH104" s="62"/>
      <c r="CI104" s="62"/>
      <c r="CJ104" s="62"/>
      <c r="CK104" s="62"/>
      <c r="CL104" s="62"/>
      <c r="CM104" s="62"/>
      <c r="CN104" s="62"/>
      <c r="CO104" s="62"/>
      <c r="CP104" s="62"/>
      <c r="CQ104" s="62"/>
      <c r="CR104" s="62"/>
      <c r="CS104" s="62"/>
      <c r="CT104" s="62"/>
      <c r="CU104" s="62"/>
      <c r="CV104" s="62"/>
      <c r="CW104" s="62"/>
      <c r="CX104" s="62"/>
      <c r="CY104" s="62"/>
      <c r="CZ104" s="62"/>
      <c r="DA104" s="62"/>
      <c r="DB104" s="62"/>
      <c r="DC104" s="62"/>
      <c r="DD104" s="62"/>
      <c r="DE104" s="62"/>
      <c r="DF104" s="62"/>
      <c r="DG104" s="62"/>
      <c r="DH104" s="62"/>
      <c r="DI104" s="62"/>
      <c r="DJ104" s="62"/>
      <c r="DK104" s="62"/>
      <c r="DL104" s="62"/>
      <c r="DM104" s="62"/>
      <c r="DN104" s="62"/>
      <c r="DO104" s="62"/>
      <c r="DP104" s="62"/>
      <c r="DQ104" s="62"/>
      <c r="DR104" s="62"/>
      <c r="DS104" s="62"/>
      <c r="DT104" s="62"/>
      <c r="DU104" s="62"/>
      <c r="DV104" s="62"/>
      <c r="DW104" s="62"/>
      <c r="DX104" s="62"/>
      <c r="DY104" s="62"/>
      <c r="DZ104" s="62"/>
      <c r="EA104" s="62"/>
      <c r="EB104" s="62"/>
      <c r="EC104" s="62"/>
      <c r="ED104" s="62"/>
      <c r="EE104" s="62"/>
      <c r="EF104" s="62"/>
      <c r="EG104" s="62"/>
      <c r="EH104" s="62"/>
      <c r="EI104" s="62"/>
      <c r="EJ104" s="62"/>
      <c r="EK104" s="62"/>
      <c r="EL104" s="62"/>
      <c r="EM104" s="62"/>
      <c r="EN104" s="62"/>
      <c r="EO104" s="62"/>
      <c r="EP104" s="62"/>
      <c r="EQ104" s="62"/>
      <c r="ER104" s="62"/>
      <c r="ES104" s="62"/>
      <c r="ET104" s="62"/>
      <c r="EU104" s="62"/>
      <c r="EV104" s="62"/>
      <c r="EW104" s="62"/>
      <c r="EX104" s="62"/>
      <c r="EY104" s="62"/>
      <c r="EZ104" s="62"/>
      <c r="FA104" s="62"/>
      <c r="FB104" s="62"/>
      <c r="FC104" s="62"/>
      <c r="FD104" s="62"/>
      <c r="FE104" s="62"/>
      <c r="FF104" s="62"/>
      <c r="FG104" s="62"/>
      <c r="FH104" s="62"/>
      <c r="FI104" s="62"/>
      <c r="FJ104" s="62"/>
      <c r="FK104" s="62"/>
      <c r="FL104" s="62"/>
      <c r="FM104" s="62"/>
      <c r="FN104" s="62"/>
      <c r="FO104" s="62"/>
      <c r="FP104" s="62"/>
      <c r="FQ104" s="62"/>
      <c r="FR104" s="62"/>
      <c r="FS104" s="62"/>
      <c r="FT104" s="62"/>
      <c r="FU104" s="62"/>
      <c r="FV104" s="62"/>
      <c r="FW104" s="62"/>
      <c r="FX104" s="62"/>
      <c r="FY104" s="62"/>
      <c r="FZ104" s="62"/>
      <c r="GA104" s="62"/>
      <c r="GB104" s="62"/>
      <c r="GC104" s="62"/>
      <c r="GD104" s="62"/>
      <c r="GE104" s="62"/>
      <c r="GF104" s="62"/>
      <c r="GG104" s="62"/>
      <c r="GH104" s="62"/>
      <c r="GI104" s="62"/>
      <c r="GJ104" s="62"/>
      <c r="GK104" s="62"/>
      <c r="GL104" s="62"/>
      <c r="GM104" s="62"/>
      <c r="GN104" s="62"/>
      <c r="GO104" s="62"/>
      <c r="GP104" s="62"/>
      <c r="GQ104" s="62"/>
      <c r="GR104" s="62"/>
      <c r="GS104" s="62"/>
      <c r="GT104" s="62"/>
      <c r="GU104" s="62"/>
      <c r="GV104" s="62"/>
      <c r="GW104" s="62"/>
      <c r="GX104" s="62"/>
      <c r="GY104" s="62"/>
      <c r="GZ104" s="62"/>
      <c r="HA104" s="62"/>
      <c r="HB104" s="62"/>
      <c r="HC104" s="62"/>
      <c r="HD104" s="62"/>
      <c r="HE104" s="62"/>
      <c r="HF104" s="62"/>
      <c r="HG104" s="62"/>
      <c r="HH104" s="62"/>
      <c r="HI104" s="62"/>
      <c r="HJ104" s="62"/>
      <c r="HK104" s="62"/>
      <c r="HL104" s="62"/>
      <c r="HM104" s="62"/>
      <c r="HN104" s="62"/>
      <c r="HO104" s="62"/>
      <c r="HP104" s="62"/>
      <c r="HQ104" s="62"/>
      <c r="HR104" s="62"/>
      <c r="HS104" s="62"/>
      <c r="HT104" s="62"/>
      <c r="HU104" s="62"/>
      <c r="HV104" s="62"/>
      <c r="HW104" s="62"/>
      <c r="HX104" s="62"/>
      <c r="HY104" s="62"/>
      <c r="HZ104" s="62"/>
      <c r="IA104" s="62"/>
      <c r="IB104" s="62"/>
      <c r="IC104" s="62"/>
      <c r="ID104" s="62"/>
      <c r="IE104" s="62"/>
      <c r="IF104" s="62"/>
      <c r="IG104" s="62"/>
      <c r="IH104" s="62"/>
      <c r="II104" s="62"/>
      <c r="IJ104" s="62"/>
      <c r="IK104" s="62"/>
      <c r="IL104" s="62"/>
      <c r="IM104" s="62"/>
      <c r="IN104" s="62"/>
      <c r="IO104" s="62"/>
      <c r="IP104" s="62"/>
      <c r="IQ104" s="62"/>
      <c r="IR104" s="62"/>
      <c r="IS104" s="62"/>
      <c r="IT104" s="62"/>
      <c r="IU104" s="62"/>
      <c r="IV104" s="62"/>
      <c r="IW104" s="62"/>
      <c r="IX104" s="62"/>
      <c r="IY104" s="62"/>
      <c r="IZ104" s="62"/>
      <c r="JA104" s="62"/>
      <c r="JB104" s="62"/>
      <c r="JC104" s="62"/>
      <c r="JD104" s="62"/>
      <c r="JE104" s="62"/>
      <c r="JF104" s="62"/>
      <c r="JG104" s="62"/>
      <c r="JH104" s="62"/>
      <c r="JI104" s="62"/>
      <c r="JJ104" s="62"/>
      <c r="JK104" s="62"/>
      <c r="JL104" s="62"/>
      <c r="JM104" s="62"/>
      <c r="JN104" s="62"/>
      <c r="JO104" s="62"/>
      <c r="JP104" s="62"/>
      <c r="JQ104" s="62"/>
      <c r="JR104" s="62"/>
      <c r="JS104" s="62"/>
      <c r="JT104" s="62"/>
      <c r="JU104" s="62"/>
      <c r="JV104" s="62"/>
      <c r="JW104" s="62"/>
      <c r="JX104" s="62"/>
      <c r="JY104" s="62"/>
      <c r="JZ104" s="62"/>
      <c r="KA104" s="62"/>
      <c r="KB104" s="62"/>
      <c r="KC104" s="62"/>
      <c r="KD104" s="62"/>
      <c r="KE104" s="62"/>
      <c r="KF104" s="62"/>
      <c r="KG104" s="62"/>
      <c r="KH104" s="62"/>
      <c r="KI104" s="62"/>
      <c r="KJ104" s="62"/>
      <c r="KK104" s="62"/>
      <c r="KL104" s="62"/>
      <c r="KM104" s="62"/>
      <c r="KN104" s="62"/>
      <c r="KO104" s="62"/>
      <c r="KP104" s="62"/>
      <c r="KQ104" s="62"/>
      <c r="KR104" s="62"/>
      <c r="KS104" s="62"/>
      <c r="KT104" s="62"/>
      <c r="KU104" s="62"/>
      <c r="KV104" s="62"/>
      <c r="KW104" s="62"/>
      <c r="KX104" s="62"/>
      <c r="KY104" s="62"/>
      <c r="KZ104" s="62"/>
      <c r="LA104" s="62"/>
      <c r="LB104" s="62"/>
      <c r="LC104" s="62"/>
      <c r="LD104" s="62"/>
      <c r="LE104" s="62"/>
      <c r="LF104" s="62"/>
      <c r="LG104" s="62"/>
      <c r="LH104" s="62"/>
      <c r="LI104" s="62"/>
      <c r="LJ104" s="62"/>
      <c r="LK104" s="62"/>
      <c r="LL104" s="62"/>
      <c r="LM104" s="62"/>
      <c r="LN104" s="62"/>
      <c r="LO104" s="62"/>
      <c r="LP104" s="62"/>
      <c r="LQ104" s="62"/>
      <c r="LR104" s="62"/>
      <c r="LS104" s="62"/>
      <c r="LT104" s="62"/>
      <c r="LU104" s="62"/>
      <c r="LV104" s="62"/>
      <c r="LW104" s="62"/>
      <c r="LX104" s="62"/>
      <c r="LY104" s="62"/>
      <c r="LZ104" s="62"/>
      <c r="MA104" s="62"/>
      <c r="MB104" s="62"/>
      <c r="MC104" s="62"/>
      <c r="MD104" s="62"/>
      <c r="ME104" s="62"/>
      <c r="MF104" s="62"/>
      <c r="MG104" s="62"/>
      <c r="MH104" s="62"/>
      <c r="MI104" s="62"/>
      <c r="MJ104" s="62"/>
      <c r="MK104" s="62"/>
      <c r="ML104" s="62"/>
      <c r="MM104" s="62"/>
      <c r="MN104" s="62"/>
      <c r="MO104" s="62"/>
      <c r="MP104" s="62"/>
      <c r="MQ104" s="62"/>
      <c r="MR104" s="62"/>
      <c r="MS104" s="62"/>
      <c r="MT104" s="62"/>
      <c r="MU104" s="62"/>
      <c r="MV104" s="62"/>
      <c r="MW104" s="62"/>
      <c r="MX104" s="62"/>
      <c r="MY104" s="62"/>
      <c r="MZ104" s="62"/>
      <c r="NA104" s="62"/>
      <c r="NB104" s="62"/>
      <c r="NC104" s="62"/>
      <c r="ND104" s="62"/>
      <c r="NE104" s="62"/>
      <c r="NF104" s="62"/>
      <c r="NG104" s="62"/>
      <c r="NH104" s="62"/>
    </row>
    <row r="105" spans="21:372" s="4" customFormat="1">
      <c r="U105" s="65"/>
      <c r="V105" s="65"/>
      <c r="W105" s="65"/>
      <c r="X105" s="65"/>
      <c r="Y105" s="65"/>
      <c r="Z105" s="65"/>
      <c r="AA105" s="65"/>
      <c r="AB105" s="65"/>
      <c r="AC105" s="65"/>
      <c r="AD105" s="65"/>
      <c r="AE105" s="65"/>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c r="CN105" s="62"/>
      <c r="CO105" s="62"/>
      <c r="CP105" s="62"/>
      <c r="CQ105" s="62"/>
      <c r="CR105" s="62"/>
      <c r="CS105" s="62"/>
      <c r="CT105" s="62"/>
      <c r="CU105" s="62"/>
      <c r="CV105" s="62"/>
      <c r="CW105" s="62"/>
      <c r="CX105" s="62"/>
      <c r="CY105" s="62"/>
      <c r="CZ105" s="62"/>
      <c r="DA105" s="62"/>
      <c r="DB105" s="62"/>
      <c r="DC105" s="62"/>
      <c r="DD105" s="62"/>
      <c r="DE105" s="62"/>
      <c r="DF105" s="62"/>
      <c r="DG105" s="62"/>
      <c r="DH105" s="62"/>
      <c r="DI105" s="62"/>
      <c r="DJ105" s="62"/>
      <c r="DK105" s="62"/>
      <c r="DL105" s="62"/>
      <c r="DM105" s="62"/>
      <c r="DN105" s="62"/>
      <c r="DO105" s="62"/>
      <c r="DP105" s="62"/>
      <c r="DQ105" s="62"/>
      <c r="DR105" s="62"/>
      <c r="DS105" s="62"/>
      <c r="DT105" s="62"/>
      <c r="DU105" s="62"/>
      <c r="DV105" s="62"/>
      <c r="DW105" s="62"/>
      <c r="DX105" s="62"/>
      <c r="DY105" s="62"/>
      <c r="DZ105" s="62"/>
      <c r="EA105" s="62"/>
      <c r="EB105" s="62"/>
      <c r="EC105" s="62"/>
      <c r="ED105" s="62"/>
      <c r="EE105" s="62"/>
      <c r="EF105" s="62"/>
      <c r="EG105" s="62"/>
      <c r="EH105" s="62"/>
      <c r="EI105" s="62"/>
      <c r="EJ105" s="62"/>
      <c r="EK105" s="62"/>
      <c r="EL105" s="62"/>
      <c r="EM105" s="62"/>
      <c r="EN105" s="62"/>
      <c r="EO105" s="62"/>
      <c r="EP105" s="62"/>
      <c r="EQ105" s="62"/>
      <c r="ER105" s="62"/>
      <c r="ES105" s="62"/>
      <c r="ET105" s="62"/>
      <c r="EU105" s="62"/>
      <c r="EV105" s="62"/>
      <c r="EW105" s="62"/>
      <c r="EX105" s="62"/>
      <c r="EY105" s="62"/>
      <c r="EZ105" s="62"/>
      <c r="FA105" s="62"/>
      <c r="FB105" s="62"/>
      <c r="FC105" s="62"/>
      <c r="FD105" s="62"/>
      <c r="FE105" s="62"/>
      <c r="FF105" s="62"/>
      <c r="FG105" s="62"/>
      <c r="FH105" s="62"/>
      <c r="FI105" s="62"/>
      <c r="FJ105" s="62"/>
      <c r="FK105" s="62"/>
      <c r="FL105" s="62"/>
      <c r="FM105" s="62"/>
      <c r="FN105" s="62"/>
      <c r="FO105" s="62"/>
      <c r="FP105" s="62"/>
      <c r="FQ105" s="62"/>
      <c r="FR105" s="62"/>
      <c r="FS105" s="62"/>
      <c r="FT105" s="62"/>
      <c r="FU105" s="62"/>
      <c r="FV105" s="62"/>
      <c r="FW105" s="62"/>
      <c r="FX105" s="62"/>
      <c r="FY105" s="62"/>
      <c r="FZ105" s="62"/>
      <c r="GA105" s="62"/>
      <c r="GB105" s="62"/>
      <c r="GC105" s="62"/>
      <c r="GD105" s="62"/>
      <c r="GE105" s="62"/>
      <c r="GF105" s="62"/>
      <c r="GG105" s="62"/>
      <c r="GH105" s="62"/>
      <c r="GI105" s="62"/>
      <c r="GJ105" s="62"/>
      <c r="GK105" s="62"/>
      <c r="GL105" s="62"/>
      <c r="GM105" s="62"/>
      <c r="GN105" s="62"/>
      <c r="GO105" s="62"/>
      <c r="GP105" s="62"/>
      <c r="GQ105" s="62"/>
      <c r="GR105" s="62"/>
      <c r="GS105" s="62"/>
      <c r="GT105" s="62"/>
      <c r="GU105" s="62"/>
      <c r="GV105" s="62"/>
      <c r="GW105" s="62"/>
      <c r="GX105" s="62"/>
      <c r="GY105" s="62"/>
      <c r="GZ105" s="62"/>
      <c r="HA105" s="62"/>
      <c r="HB105" s="62"/>
      <c r="HC105" s="62"/>
      <c r="HD105" s="62"/>
      <c r="HE105" s="62"/>
      <c r="HF105" s="62"/>
      <c r="HG105" s="62"/>
      <c r="HH105" s="62"/>
      <c r="HI105" s="62"/>
      <c r="HJ105" s="62"/>
      <c r="HK105" s="62"/>
      <c r="HL105" s="62"/>
      <c r="HM105" s="62"/>
      <c r="HN105" s="62"/>
      <c r="HO105" s="62"/>
      <c r="HP105" s="62"/>
      <c r="HQ105" s="62"/>
      <c r="HR105" s="62"/>
      <c r="HS105" s="62"/>
      <c r="HT105" s="62"/>
      <c r="HU105" s="62"/>
      <c r="HV105" s="62"/>
      <c r="HW105" s="62"/>
      <c r="HX105" s="62"/>
      <c r="HY105" s="62"/>
      <c r="HZ105" s="62"/>
      <c r="IA105" s="62"/>
      <c r="IB105" s="62"/>
      <c r="IC105" s="62"/>
      <c r="ID105" s="62"/>
      <c r="IE105" s="62"/>
      <c r="IF105" s="62"/>
      <c r="IG105" s="62"/>
      <c r="IH105" s="62"/>
      <c r="II105" s="62"/>
      <c r="IJ105" s="62"/>
      <c r="IK105" s="62"/>
      <c r="IL105" s="62"/>
      <c r="IM105" s="62"/>
      <c r="IN105" s="62"/>
      <c r="IO105" s="62"/>
      <c r="IP105" s="62"/>
      <c r="IQ105" s="62"/>
      <c r="IR105" s="62"/>
      <c r="IS105" s="62"/>
      <c r="IT105" s="62"/>
      <c r="IU105" s="62"/>
      <c r="IV105" s="62"/>
      <c r="IW105" s="62"/>
      <c r="IX105" s="62"/>
      <c r="IY105" s="62"/>
      <c r="IZ105" s="62"/>
      <c r="JA105" s="62"/>
      <c r="JB105" s="62"/>
      <c r="JC105" s="62"/>
      <c r="JD105" s="62"/>
      <c r="JE105" s="62"/>
      <c r="JF105" s="62"/>
      <c r="JG105" s="62"/>
      <c r="JH105" s="62"/>
      <c r="JI105" s="62"/>
      <c r="JJ105" s="62"/>
      <c r="JK105" s="62"/>
      <c r="JL105" s="62"/>
      <c r="JM105" s="62"/>
      <c r="JN105" s="62"/>
      <c r="JO105" s="62"/>
      <c r="JP105" s="62"/>
      <c r="JQ105" s="62"/>
      <c r="JR105" s="62"/>
      <c r="JS105" s="62"/>
      <c r="JT105" s="62"/>
      <c r="JU105" s="62"/>
      <c r="JV105" s="62"/>
      <c r="JW105" s="62"/>
      <c r="JX105" s="62"/>
      <c r="JY105" s="62"/>
      <c r="JZ105" s="62"/>
      <c r="KA105" s="62"/>
      <c r="KB105" s="62"/>
      <c r="KC105" s="62"/>
      <c r="KD105" s="62"/>
      <c r="KE105" s="62"/>
      <c r="KF105" s="62"/>
      <c r="KG105" s="62"/>
      <c r="KH105" s="62"/>
      <c r="KI105" s="62"/>
      <c r="KJ105" s="62"/>
      <c r="KK105" s="62"/>
      <c r="KL105" s="62"/>
      <c r="KM105" s="62"/>
      <c r="KN105" s="62"/>
      <c r="KO105" s="62"/>
      <c r="KP105" s="62"/>
      <c r="KQ105" s="62"/>
      <c r="KR105" s="62"/>
      <c r="KS105" s="62"/>
      <c r="KT105" s="62"/>
      <c r="KU105" s="62"/>
      <c r="KV105" s="62"/>
      <c r="KW105" s="62"/>
      <c r="KX105" s="62"/>
      <c r="KY105" s="62"/>
      <c r="KZ105" s="62"/>
      <c r="LA105" s="62"/>
      <c r="LB105" s="62"/>
      <c r="LC105" s="62"/>
      <c r="LD105" s="62"/>
      <c r="LE105" s="62"/>
      <c r="LF105" s="62"/>
      <c r="LG105" s="62"/>
      <c r="LH105" s="62"/>
      <c r="LI105" s="62"/>
      <c r="LJ105" s="62"/>
      <c r="LK105" s="62"/>
      <c r="LL105" s="62"/>
      <c r="LM105" s="62"/>
      <c r="LN105" s="62"/>
      <c r="LO105" s="62"/>
      <c r="LP105" s="62"/>
      <c r="LQ105" s="62"/>
      <c r="LR105" s="62"/>
      <c r="LS105" s="62"/>
      <c r="LT105" s="62"/>
      <c r="LU105" s="62"/>
      <c r="LV105" s="62"/>
      <c r="LW105" s="62"/>
      <c r="LX105" s="62"/>
      <c r="LY105" s="62"/>
      <c r="LZ105" s="62"/>
      <c r="MA105" s="62"/>
      <c r="MB105" s="62"/>
      <c r="MC105" s="62"/>
      <c r="MD105" s="62"/>
      <c r="ME105" s="62"/>
      <c r="MF105" s="62"/>
      <c r="MG105" s="62"/>
      <c r="MH105" s="62"/>
      <c r="MI105" s="62"/>
      <c r="MJ105" s="62"/>
      <c r="MK105" s="62"/>
      <c r="ML105" s="62"/>
      <c r="MM105" s="62"/>
      <c r="MN105" s="62"/>
      <c r="MO105" s="62"/>
      <c r="MP105" s="62"/>
      <c r="MQ105" s="62"/>
      <c r="MR105" s="62"/>
      <c r="MS105" s="62"/>
      <c r="MT105" s="62"/>
      <c r="MU105" s="62"/>
      <c r="MV105" s="62"/>
      <c r="MW105" s="62"/>
      <c r="MX105" s="62"/>
      <c r="MY105" s="62"/>
      <c r="MZ105" s="62"/>
      <c r="NA105" s="62"/>
      <c r="NB105" s="62"/>
      <c r="NC105" s="62"/>
      <c r="ND105" s="62"/>
      <c r="NE105" s="62"/>
      <c r="NF105" s="62"/>
      <c r="NG105" s="62"/>
      <c r="NH105" s="62"/>
    </row>
    <row r="106" spans="21:372" s="4" customFormat="1">
      <c r="U106" s="65"/>
      <c r="V106" s="65"/>
      <c r="W106" s="65"/>
      <c r="X106" s="65"/>
      <c r="Y106" s="65"/>
      <c r="Z106" s="65"/>
      <c r="AA106" s="65"/>
      <c r="AB106" s="65"/>
      <c r="AC106" s="65"/>
      <c r="AD106" s="65"/>
      <c r="AE106" s="65"/>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c r="CR106" s="62"/>
      <c r="CS106" s="62"/>
      <c r="CT106" s="62"/>
      <c r="CU106" s="62"/>
      <c r="CV106" s="62"/>
      <c r="CW106" s="62"/>
      <c r="CX106" s="62"/>
      <c r="CY106" s="62"/>
      <c r="CZ106" s="62"/>
      <c r="DA106" s="62"/>
      <c r="DB106" s="62"/>
      <c r="DC106" s="62"/>
      <c r="DD106" s="62"/>
      <c r="DE106" s="62"/>
      <c r="DF106" s="62"/>
      <c r="DG106" s="62"/>
      <c r="DH106" s="62"/>
      <c r="DI106" s="62"/>
      <c r="DJ106" s="62"/>
      <c r="DK106" s="62"/>
      <c r="DL106" s="62"/>
      <c r="DM106" s="62"/>
      <c r="DN106" s="62"/>
      <c r="DO106" s="62"/>
      <c r="DP106" s="62"/>
      <c r="DQ106" s="62"/>
      <c r="DR106" s="62"/>
      <c r="DS106" s="62"/>
      <c r="DT106" s="62"/>
      <c r="DU106" s="62"/>
      <c r="DV106" s="62"/>
      <c r="DW106" s="62"/>
      <c r="DX106" s="62"/>
      <c r="DY106" s="62"/>
      <c r="DZ106" s="62"/>
      <c r="EA106" s="62"/>
      <c r="EB106" s="62"/>
      <c r="EC106" s="62"/>
      <c r="ED106" s="62"/>
      <c r="EE106" s="62"/>
      <c r="EF106" s="62"/>
      <c r="EG106" s="62"/>
      <c r="EH106" s="62"/>
      <c r="EI106" s="62"/>
      <c r="EJ106" s="62"/>
      <c r="EK106" s="62"/>
      <c r="EL106" s="62"/>
      <c r="EM106" s="62"/>
      <c r="EN106" s="62"/>
      <c r="EO106" s="62"/>
      <c r="EP106" s="62"/>
      <c r="EQ106" s="62"/>
      <c r="ER106" s="62"/>
      <c r="ES106" s="62"/>
      <c r="ET106" s="62"/>
      <c r="EU106" s="62"/>
      <c r="EV106" s="62"/>
      <c r="EW106" s="62"/>
      <c r="EX106" s="62"/>
      <c r="EY106" s="62"/>
      <c r="EZ106" s="62"/>
      <c r="FA106" s="62"/>
      <c r="FB106" s="62"/>
      <c r="FC106" s="62"/>
      <c r="FD106" s="62"/>
      <c r="FE106" s="62"/>
      <c r="FF106" s="62"/>
      <c r="FG106" s="62"/>
      <c r="FH106" s="62"/>
      <c r="FI106" s="62"/>
      <c r="FJ106" s="62"/>
      <c r="FK106" s="62"/>
      <c r="FL106" s="62"/>
      <c r="FM106" s="62"/>
      <c r="FN106" s="62"/>
      <c r="FO106" s="62"/>
      <c r="FP106" s="62"/>
      <c r="FQ106" s="62"/>
      <c r="FR106" s="62"/>
      <c r="FS106" s="62"/>
      <c r="FT106" s="62"/>
      <c r="FU106" s="62"/>
      <c r="FV106" s="62"/>
      <c r="FW106" s="62"/>
      <c r="FX106" s="62"/>
      <c r="FY106" s="62"/>
      <c r="FZ106" s="62"/>
      <c r="GA106" s="62"/>
      <c r="GB106" s="62"/>
      <c r="GC106" s="62"/>
      <c r="GD106" s="62"/>
      <c r="GE106" s="62"/>
      <c r="GF106" s="62"/>
      <c r="GG106" s="62"/>
      <c r="GH106" s="62"/>
      <c r="GI106" s="62"/>
      <c r="GJ106" s="62"/>
      <c r="GK106" s="62"/>
      <c r="GL106" s="62"/>
      <c r="GM106" s="62"/>
      <c r="GN106" s="62"/>
      <c r="GO106" s="62"/>
      <c r="GP106" s="62"/>
      <c r="GQ106" s="62"/>
      <c r="GR106" s="62"/>
      <c r="GS106" s="62"/>
      <c r="GT106" s="62"/>
      <c r="GU106" s="62"/>
      <c r="GV106" s="62"/>
      <c r="GW106" s="62"/>
      <c r="GX106" s="62"/>
      <c r="GY106" s="62"/>
      <c r="GZ106" s="62"/>
      <c r="HA106" s="62"/>
      <c r="HB106" s="62"/>
      <c r="HC106" s="62"/>
      <c r="HD106" s="62"/>
      <c r="HE106" s="62"/>
      <c r="HF106" s="62"/>
      <c r="HG106" s="62"/>
      <c r="HH106" s="62"/>
      <c r="HI106" s="62"/>
      <c r="HJ106" s="62"/>
      <c r="HK106" s="62"/>
      <c r="HL106" s="62"/>
      <c r="HM106" s="62"/>
      <c r="HN106" s="62"/>
      <c r="HO106" s="62"/>
      <c r="HP106" s="62"/>
      <c r="HQ106" s="62"/>
      <c r="HR106" s="62"/>
      <c r="HS106" s="62"/>
      <c r="HT106" s="62"/>
      <c r="HU106" s="62"/>
      <c r="HV106" s="62"/>
      <c r="HW106" s="62"/>
      <c r="HX106" s="62"/>
      <c r="HY106" s="62"/>
      <c r="HZ106" s="62"/>
      <c r="IA106" s="62"/>
      <c r="IB106" s="62"/>
      <c r="IC106" s="62"/>
      <c r="ID106" s="62"/>
      <c r="IE106" s="62"/>
      <c r="IF106" s="62"/>
      <c r="IG106" s="62"/>
      <c r="IH106" s="62"/>
      <c r="II106" s="62"/>
      <c r="IJ106" s="62"/>
      <c r="IK106" s="62"/>
      <c r="IL106" s="62"/>
      <c r="IM106" s="62"/>
      <c r="IN106" s="62"/>
      <c r="IO106" s="62"/>
      <c r="IP106" s="62"/>
      <c r="IQ106" s="62"/>
      <c r="IR106" s="62"/>
      <c r="IS106" s="62"/>
      <c r="IT106" s="62"/>
      <c r="IU106" s="62"/>
      <c r="IV106" s="62"/>
      <c r="IW106" s="62"/>
      <c r="IX106" s="62"/>
      <c r="IY106" s="62"/>
      <c r="IZ106" s="62"/>
      <c r="JA106" s="62"/>
      <c r="JB106" s="62"/>
      <c r="JC106" s="62"/>
      <c r="JD106" s="62"/>
      <c r="JE106" s="62"/>
      <c r="JF106" s="62"/>
      <c r="JG106" s="62"/>
      <c r="JH106" s="62"/>
      <c r="JI106" s="62"/>
      <c r="JJ106" s="62"/>
      <c r="JK106" s="62"/>
      <c r="JL106" s="62"/>
      <c r="JM106" s="62"/>
      <c r="JN106" s="62"/>
      <c r="JO106" s="62"/>
      <c r="JP106" s="62"/>
      <c r="JQ106" s="62"/>
      <c r="JR106" s="62"/>
      <c r="JS106" s="62"/>
      <c r="JT106" s="62"/>
      <c r="JU106" s="62"/>
      <c r="JV106" s="62"/>
      <c r="JW106" s="62"/>
      <c r="JX106" s="62"/>
      <c r="JY106" s="62"/>
      <c r="JZ106" s="62"/>
      <c r="KA106" s="62"/>
      <c r="KB106" s="62"/>
      <c r="KC106" s="62"/>
      <c r="KD106" s="62"/>
      <c r="KE106" s="62"/>
      <c r="KF106" s="62"/>
      <c r="KG106" s="62"/>
      <c r="KH106" s="62"/>
      <c r="KI106" s="62"/>
      <c r="KJ106" s="62"/>
      <c r="KK106" s="62"/>
      <c r="KL106" s="62"/>
      <c r="KM106" s="62"/>
      <c r="KN106" s="62"/>
      <c r="KO106" s="62"/>
      <c r="KP106" s="62"/>
      <c r="KQ106" s="62"/>
      <c r="KR106" s="62"/>
      <c r="KS106" s="62"/>
      <c r="KT106" s="62"/>
      <c r="KU106" s="62"/>
      <c r="KV106" s="62"/>
      <c r="KW106" s="62"/>
      <c r="KX106" s="62"/>
      <c r="KY106" s="62"/>
      <c r="KZ106" s="62"/>
      <c r="LA106" s="62"/>
      <c r="LB106" s="62"/>
      <c r="LC106" s="62"/>
      <c r="LD106" s="62"/>
      <c r="LE106" s="62"/>
      <c r="LF106" s="62"/>
      <c r="LG106" s="62"/>
      <c r="LH106" s="62"/>
      <c r="LI106" s="62"/>
      <c r="LJ106" s="62"/>
      <c r="LK106" s="62"/>
      <c r="LL106" s="62"/>
      <c r="LM106" s="62"/>
      <c r="LN106" s="62"/>
      <c r="LO106" s="62"/>
      <c r="LP106" s="62"/>
      <c r="LQ106" s="62"/>
      <c r="LR106" s="62"/>
      <c r="LS106" s="62"/>
      <c r="LT106" s="62"/>
      <c r="LU106" s="62"/>
      <c r="LV106" s="62"/>
      <c r="LW106" s="62"/>
      <c r="LX106" s="62"/>
      <c r="LY106" s="62"/>
      <c r="LZ106" s="62"/>
      <c r="MA106" s="62"/>
      <c r="MB106" s="62"/>
      <c r="MC106" s="62"/>
      <c r="MD106" s="62"/>
      <c r="ME106" s="62"/>
      <c r="MF106" s="62"/>
      <c r="MG106" s="62"/>
      <c r="MH106" s="62"/>
      <c r="MI106" s="62"/>
      <c r="MJ106" s="62"/>
      <c r="MK106" s="62"/>
      <c r="ML106" s="62"/>
      <c r="MM106" s="62"/>
      <c r="MN106" s="62"/>
      <c r="MO106" s="62"/>
      <c r="MP106" s="62"/>
      <c r="MQ106" s="62"/>
      <c r="MR106" s="62"/>
      <c r="MS106" s="62"/>
      <c r="MT106" s="62"/>
      <c r="MU106" s="62"/>
      <c r="MV106" s="62"/>
      <c r="MW106" s="62"/>
      <c r="MX106" s="62"/>
      <c r="MY106" s="62"/>
      <c r="MZ106" s="62"/>
      <c r="NA106" s="62"/>
      <c r="NB106" s="62"/>
      <c r="NC106" s="62"/>
      <c r="ND106" s="62"/>
      <c r="NE106" s="62"/>
      <c r="NF106" s="62"/>
      <c r="NG106" s="62"/>
      <c r="NH106" s="62"/>
    </row>
    <row r="107" spans="21:372" s="4" customFormat="1">
      <c r="U107" s="65"/>
      <c r="V107" s="65"/>
      <c r="W107" s="65"/>
      <c r="X107" s="65"/>
      <c r="Y107" s="65"/>
      <c r="Z107" s="65"/>
      <c r="AA107" s="65"/>
      <c r="AB107" s="65"/>
      <c r="AC107" s="65"/>
      <c r="AD107" s="65"/>
      <c r="AE107" s="65"/>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c r="CI107" s="62"/>
      <c r="CJ107" s="62"/>
      <c r="CK107" s="62"/>
      <c r="CL107" s="62"/>
      <c r="CM107" s="62"/>
      <c r="CN107" s="62"/>
      <c r="CO107" s="62"/>
      <c r="CP107" s="62"/>
      <c r="CQ107" s="62"/>
      <c r="CR107" s="62"/>
      <c r="CS107" s="62"/>
      <c r="CT107" s="62"/>
      <c r="CU107" s="62"/>
      <c r="CV107" s="62"/>
      <c r="CW107" s="62"/>
      <c r="CX107" s="62"/>
      <c r="CY107" s="62"/>
      <c r="CZ107" s="62"/>
      <c r="DA107" s="62"/>
      <c r="DB107" s="62"/>
      <c r="DC107" s="62"/>
      <c r="DD107" s="62"/>
      <c r="DE107" s="62"/>
      <c r="DF107" s="62"/>
      <c r="DG107" s="62"/>
      <c r="DH107" s="62"/>
      <c r="DI107" s="62"/>
      <c r="DJ107" s="62"/>
      <c r="DK107" s="62"/>
      <c r="DL107" s="62"/>
      <c r="DM107" s="62"/>
      <c r="DN107" s="62"/>
      <c r="DO107" s="62"/>
      <c r="DP107" s="62"/>
      <c r="DQ107" s="62"/>
      <c r="DR107" s="62"/>
      <c r="DS107" s="62"/>
      <c r="DT107" s="62"/>
      <c r="DU107" s="62"/>
      <c r="DV107" s="62"/>
      <c r="DW107" s="62"/>
      <c r="DX107" s="62"/>
      <c r="DY107" s="62"/>
      <c r="DZ107" s="62"/>
      <c r="EA107" s="62"/>
      <c r="EB107" s="62"/>
      <c r="EC107" s="62"/>
      <c r="ED107" s="62"/>
      <c r="EE107" s="62"/>
      <c r="EF107" s="62"/>
      <c r="EG107" s="62"/>
      <c r="EH107" s="62"/>
      <c r="EI107" s="62"/>
      <c r="EJ107" s="62"/>
      <c r="EK107" s="62"/>
      <c r="EL107" s="62"/>
      <c r="EM107" s="62"/>
      <c r="EN107" s="62"/>
      <c r="EO107" s="62"/>
      <c r="EP107" s="62"/>
      <c r="EQ107" s="62"/>
      <c r="ER107" s="62"/>
      <c r="ES107" s="62"/>
      <c r="ET107" s="62"/>
      <c r="EU107" s="62"/>
      <c r="EV107" s="62"/>
      <c r="EW107" s="62"/>
      <c r="EX107" s="62"/>
      <c r="EY107" s="62"/>
      <c r="EZ107" s="62"/>
      <c r="FA107" s="62"/>
      <c r="FB107" s="62"/>
      <c r="FC107" s="62"/>
      <c r="FD107" s="62"/>
      <c r="FE107" s="62"/>
      <c r="FF107" s="62"/>
      <c r="FG107" s="62"/>
      <c r="FH107" s="62"/>
      <c r="FI107" s="62"/>
      <c r="FJ107" s="62"/>
      <c r="FK107" s="62"/>
      <c r="FL107" s="62"/>
      <c r="FM107" s="62"/>
      <c r="FN107" s="62"/>
      <c r="FO107" s="62"/>
      <c r="FP107" s="62"/>
      <c r="FQ107" s="62"/>
      <c r="FR107" s="62"/>
      <c r="FS107" s="62"/>
      <c r="FT107" s="62"/>
      <c r="FU107" s="62"/>
      <c r="FV107" s="62"/>
      <c r="FW107" s="62"/>
      <c r="FX107" s="62"/>
      <c r="FY107" s="62"/>
      <c r="FZ107" s="62"/>
      <c r="GA107" s="62"/>
      <c r="GB107" s="62"/>
      <c r="GC107" s="62"/>
      <c r="GD107" s="62"/>
      <c r="GE107" s="62"/>
      <c r="GF107" s="62"/>
      <c r="GG107" s="62"/>
      <c r="GH107" s="62"/>
      <c r="GI107" s="62"/>
      <c r="GJ107" s="62"/>
      <c r="GK107" s="62"/>
      <c r="GL107" s="62"/>
      <c r="GM107" s="62"/>
      <c r="GN107" s="62"/>
      <c r="GO107" s="62"/>
      <c r="GP107" s="62"/>
      <c r="GQ107" s="62"/>
      <c r="GR107" s="62"/>
      <c r="GS107" s="62"/>
      <c r="GT107" s="62"/>
      <c r="GU107" s="62"/>
      <c r="GV107" s="62"/>
      <c r="GW107" s="62"/>
      <c r="GX107" s="62"/>
      <c r="GY107" s="62"/>
      <c r="GZ107" s="62"/>
      <c r="HA107" s="62"/>
      <c r="HB107" s="62"/>
      <c r="HC107" s="62"/>
      <c r="HD107" s="62"/>
      <c r="HE107" s="62"/>
      <c r="HF107" s="62"/>
      <c r="HG107" s="62"/>
      <c r="HH107" s="62"/>
      <c r="HI107" s="62"/>
      <c r="HJ107" s="62"/>
      <c r="HK107" s="62"/>
      <c r="HL107" s="62"/>
      <c r="HM107" s="62"/>
      <c r="HN107" s="62"/>
      <c r="HO107" s="62"/>
      <c r="HP107" s="62"/>
      <c r="HQ107" s="62"/>
      <c r="HR107" s="62"/>
      <c r="HS107" s="62"/>
      <c r="HT107" s="62"/>
      <c r="HU107" s="62"/>
      <c r="HV107" s="62"/>
      <c r="HW107" s="62"/>
      <c r="HX107" s="62"/>
      <c r="HY107" s="62"/>
      <c r="HZ107" s="62"/>
      <c r="IA107" s="62"/>
      <c r="IB107" s="62"/>
      <c r="IC107" s="62"/>
      <c r="ID107" s="62"/>
      <c r="IE107" s="62"/>
      <c r="IF107" s="62"/>
      <c r="IG107" s="62"/>
      <c r="IH107" s="62"/>
      <c r="II107" s="62"/>
      <c r="IJ107" s="62"/>
      <c r="IK107" s="62"/>
      <c r="IL107" s="62"/>
      <c r="IM107" s="62"/>
      <c r="IN107" s="62"/>
      <c r="IO107" s="62"/>
      <c r="IP107" s="62"/>
      <c r="IQ107" s="62"/>
      <c r="IR107" s="62"/>
      <c r="IS107" s="62"/>
      <c r="IT107" s="62"/>
      <c r="IU107" s="62"/>
      <c r="IV107" s="62"/>
      <c r="IW107" s="62"/>
      <c r="IX107" s="62"/>
      <c r="IY107" s="62"/>
      <c r="IZ107" s="62"/>
      <c r="JA107" s="62"/>
      <c r="JB107" s="62"/>
      <c r="JC107" s="62"/>
      <c r="JD107" s="62"/>
      <c r="JE107" s="62"/>
      <c r="JF107" s="62"/>
      <c r="JG107" s="62"/>
      <c r="JH107" s="62"/>
      <c r="JI107" s="62"/>
      <c r="JJ107" s="62"/>
      <c r="JK107" s="62"/>
      <c r="JL107" s="62"/>
      <c r="JM107" s="62"/>
      <c r="JN107" s="62"/>
      <c r="JO107" s="62"/>
      <c r="JP107" s="62"/>
      <c r="JQ107" s="62"/>
      <c r="JR107" s="62"/>
      <c r="JS107" s="62"/>
      <c r="JT107" s="62"/>
      <c r="JU107" s="62"/>
      <c r="JV107" s="62"/>
      <c r="JW107" s="62"/>
      <c r="JX107" s="62"/>
      <c r="JY107" s="62"/>
      <c r="JZ107" s="62"/>
      <c r="KA107" s="62"/>
      <c r="KB107" s="62"/>
      <c r="KC107" s="62"/>
      <c r="KD107" s="62"/>
      <c r="KE107" s="62"/>
      <c r="KF107" s="62"/>
      <c r="KG107" s="62"/>
      <c r="KH107" s="62"/>
      <c r="KI107" s="62"/>
      <c r="KJ107" s="62"/>
      <c r="KK107" s="62"/>
      <c r="KL107" s="62"/>
      <c r="KM107" s="62"/>
      <c r="KN107" s="62"/>
      <c r="KO107" s="62"/>
      <c r="KP107" s="62"/>
      <c r="KQ107" s="62"/>
      <c r="KR107" s="62"/>
      <c r="KS107" s="62"/>
      <c r="KT107" s="62"/>
      <c r="KU107" s="62"/>
      <c r="KV107" s="62"/>
      <c r="KW107" s="62"/>
      <c r="KX107" s="62"/>
      <c r="KY107" s="62"/>
      <c r="KZ107" s="62"/>
      <c r="LA107" s="62"/>
      <c r="LB107" s="62"/>
      <c r="LC107" s="62"/>
      <c r="LD107" s="62"/>
      <c r="LE107" s="62"/>
      <c r="LF107" s="62"/>
      <c r="LG107" s="62"/>
      <c r="LH107" s="62"/>
      <c r="LI107" s="62"/>
      <c r="LJ107" s="62"/>
      <c r="LK107" s="62"/>
      <c r="LL107" s="62"/>
      <c r="LM107" s="62"/>
      <c r="LN107" s="62"/>
      <c r="LO107" s="62"/>
      <c r="LP107" s="62"/>
      <c r="LQ107" s="62"/>
      <c r="LR107" s="62"/>
      <c r="LS107" s="62"/>
      <c r="LT107" s="62"/>
      <c r="LU107" s="62"/>
      <c r="LV107" s="62"/>
      <c r="LW107" s="62"/>
      <c r="LX107" s="62"/>
      <c r="LY107" s="62"/>
      <c r="LZ107" s="62"/>
      <c r="MA107" s="62"/>
      <c r="MB107" s="62"/>
      <c r="MC107" s="62"/>
      <c r="MD107" s="62"/>
      <c r="ME107" s="62"/>
      <c r="MF107" s="62"/>
      <c r="MG107" s="62"/>
      <c r="MH107" s="62"/>
      <c r="MI107" s="62"/>
      <c r="MJ107" s="62"/>
      <c r="MK107" s="62"/>
      <c r="ML107" s="62"/>
      <c r="MM107" s="62"/>
      <c r="MN107" s="62"/>
      <c r="MO107" s="62"/>
      <c r="MP107" s="62"/>
      <c r="MQ107" s="62"/>
      <c r="MR107" s="62"/>
      <c r="MS107" s="62"/>
      <c r="MT107" s="62"/>
      <c r="MU107" s="62"/>
      <c r="MV107" s="62"/>
      <c r="MW107" s="62"/>
      <c r="MX107" s="62"/>
      <c r="MY107" s="62"/>
      <c r="MZ107" s="62"/>
      <c r="NA107" s="62"/>
      <c r="NB107" s="62"/>
      <c r="NC107" s="62"/>
      <c r="ND107" s="62"/>
      <c r="NE107" s="62"/>
      <c r="NF107" s="62"/>
      <c r="NG107" s="62"/>
      <c r="NH107" s="62"/>
    </row>
    <row r="108" spans="21:372" s="4" customFormat="1">
      <c r="U108" s="65"/>
      <c r="V108" s="65"/>
      <c r="W108" s="65"/>
      <c r="X108" s="65"/>
      <c r="Y108" s="65"/>
      <c r="Z108" s="65"/>
      <c r="AA108" s="65"/>
      <c r="AB108" s="65"/>
      <c r="AC108" s="65"/>
      <c r="AD108" s="65"/>
      <c r="AE108" s="65"/>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c r="CN108" s="62"/>
      <c r="CO108" s="62"/>
      <c r="CP108" s="62"/>
      <c r="CQ108" s="62"/>
      <c r="CR108" s="62"/>
      <c r="CS108" s="62"/>
      <c r="CT108" s="62"/>
      <c r="CU108" s="62"/>
      <c r="CV108" s="62"/>
      <c r="CW108" s="62"/>
      <c r="CX108" s="62"/>
      <c r="CY108" s="62"/>
      <c r="CZ108" s="62"/>
      <c r="DA108" s="62"/>
      <c r="DB108" s="62"/>
      <c r="DC108" s="62"/>
      <c r="DD108" s="62"/>
      <c r="DE108" s="62"/>
      <c r="DF108" s="62"/>
      <c r="DG108" s="62"/>
      <c r="DH108" s="62"/>
      <c r="DI108" s="62"/>
      <c r="DJ108" s="62"/>
      <c r="DK108" s="62"/>
      <c r="DL108" s="62"/>
      <c r="DM108" s="62"/>
      <c r="DN108" s="62"/>
      <c r="DO108" s="62"/>
      <c r="DP108" s="62"/>
      <c r="DQ108" s="62"/>
      <c r="DR108" s="62"/>
      <c r="DS108" s="62"/>
      <c r="DT108" s="62"/>
      <c r="DU108" s="62"/>
      <c r="DV108" s="62"/>
      <c r="DW108" s="62"/>
      <c r="DX108" s="62"/>
      <c r="DY108" s="62"/>
      <c r="DZ108" s="62"/>
      <c r="EA108" s="62"/>
      <c r="EB108" s="62"/>
      <c r="EC108" s="62"/>
      <c r="ED108" s="62"/>
      <c r="EE108" s="62"/>
      <c r="EF108" s="62"/>
      <c r="EG108" s="62"/>
      <c r="EH108" s="62"/>
      <c r="EI108" s="62"/>
      <c r="EJ108" s="62"/>
      <c r="EK108" s="62"/>
      <c r="EL108" s="62"/>
      <c r="EM108" s="62"/>
      <c r="EN108" s="62"/>
      <c r="EO108" s="62"/>
      <c r="EP108" s="62"/>
      <c r="EQ108" s="62"/>
      <c r="ER108" s="62"/>
      <c r="ES108" s="62"/>
      <c r="ET108" s="62"/>
      <c r="EU108" s="62"/>
      <c r="EV108" s="62"/>
      <c r="EW108" s="62"/>
      <c r="EX108" s="62"/>
      <c r="EY108" s="62"/>
      <c r="EZ108" s="62"/>
      <c r="FA108" s="62"/>
      <c r="FB108" s="62"/>
      <c r="FC108" s="62"/>
      <c r="FD108" s="62"/>
      <c r="FE108" s="62"/>
      <c r="FF108" s="62"/>
      <c r="FG108" s="62"/>
      <c r="FH108" s="62"/>
      <c r="FI108" s="62"/>
      <c r="FJ108" s="62"/>
      <c r="FK108" s="62"/>
      <c r="FL108" s="62"/>
      <c r="FM108" s="62"/>
      <c r="FN108" s="62"/>
      <c r="FO108" s="62"/>
      <c r="FP108" s="62"/>
      <c r="FQ108" s="62"/>
      <c r="FR108" s="62"/>
      <c r="FS108" s="62"/>
      <c r="FT108" s="62"/>
      <c r="FU108" s="62"/>
      <c r="FV108" s="62"/>
      <c r="FW108" s="62"/>
      <c r="FX108" s="62"/>
      <c r="FY108" s="62"/>
      <c r="FZ108" s="62"/>
      <c r="GA108" s="62"/>
      <c r="GB108" s="62"/>
      <c r="GC108" s="62"/>
      <c r="GD108" s="62"/>
      <c r="GE108" s="62"/>
      <c r="GF108" s="62"/>
      <c r="GG108" s="62"/>
      <c r="GH108" s="62"/>
      <c r="GI108" s="62"/>
      <c r="GJ108" s="62"/>
      <c r="GK108" s="62"/>
      <c r="GL108" s="62"/>
      <c r="GM108" s="62"/>
      <c r="GN108" s="62"/>
      <c r="GO108" s="62"/>
      <c r="GP108" s="62"/>
      <c r="GQ108" s="62"/>
      <c r="GR108" s="62"/>
      <c r="GS108" s="62"/>
      <c r="GT108" s="62"/>
      <c r="GU108" s="62"/>
      <c r="GV108" s="62"/>
      <c r="GW108" s="62"/>
      <c r="GX108" s="62"/>
      <c r="GY108" s="62"/>
      <c r="GZ108" s="62"/>
      <c r="HA108" s="62"/>
      <c r="HB108" s="62"/>
      <c r="HC108" s="62"/>
      <c r="HD108" s="62"/>
      <c r="HE108" s="62"/>
      <c r="HF108" s="62"/>
      <c r="HG108" s="62"/>
      <c r="HH108" s="62"/>
      <c r="HI108" s="62"/>
      <c r="HJ108" s="62"/>
      <c r="HK108" s="62"/>
      <c r="HL108" s="62"/>
      <c r="HM108" s="62"/>
      <c r="HN108" s="62"/>
      <c r="HO108" s="62"/>
      <c r="HP108" s="62"/>
      <c r="HQ108" s="62"/>
      <c r="HR108" s="62"/>
      <c r="HS108" s="62"/>
      <c r="HT108" s="62"/>
      <c r="HU108" s="62"/>
      <c r="HV108" s="62"/>
      <c r="HW108" s="62"/>
      <c r="HX108" s="62"/>
      <c r="HY108" s="62"/>
      <c r="HZ108" s="62"/>
      <c r="IA108" s="62"/>
      <c r="IB108" s="62"/>
      <c r="IC108" s="62"/>
      <c r="ID108" s="62"/>
      <c r="IE108" s="62"/>
      <c r="IF108" s="62"/>
      <c r="IG108" s="62"/>
      <c r="IH108" s="62"/>
      <c r="II108" s="62"/>
      <c r="IJ108" s="62"/>
      <c r="IK108" s="62"/>
      <c r="IL108" s="62"/>
      <c r="IM108" s="62"/>
      <c r="IN108" s="62"/>
      <c r="IO108" s="62"/>
      <c r="IP108" s="62"/>
      <c r="IQ108" s="62"/>
      <c r="IR108" s="62"/>
      <c r="IS108" s="62"/>
      <c r="IT108" s="62"/>
      <c r="IU108" s="62"/>
      <c r="IV108" s="62"/>
      <c r="IW108" s="62"/>
      <c r="IX108" s="62"/>
      <c r="IY108" s="62"/>
      <c r="IZ108" s="62"/>
      <c r="JA108" s="62"/>
      <c r="JB108" s="62"/>
      <c r="JC108" s="62"/>
      <c r="JD108" s="62"/>
      <c r="JE108" s="62"/>
      <c r="JF108" s="62"/>
      <c r="JG108" s="62"/>
      <c r="JH108" s="62"/>
      <c r="JI108" s="62"/>
      <c r="JJ108" s="62"/>
      <c r="JK108" s="62"/>
      <c r="JL108" s="62"/>
      <c r="JM108" s="62"/>
      <c r="JN108" s="62"/>
      <c r="JO108" s="62"/>
      <c r="JP108" s="62"/>
      <c r="JQ108" s="62"/>
      <c r="JR108" s="62"/>
      <c r="JS108" s="62"/>
      <c r="JT108" s="62"/>
      <c r="JU108" s="62"/>
      <c r="JV108" s="62"/>
      <c r="JW108" s="62"/>
      <c r="JX108" s="62"/>
      <c r="JY108" s="62"/>
      <c r="JZ108" s="62"/>
      <c r="KA108" s="62"/>
      <c r="KB108" s="62"/>
      <c r="KC108" s="62"/>
      <c r="KD108" s="62"/>
      <c r="KE108" s="62"/>
      <c r="KF108" s="62"/>
      <c r="KG108" s="62"/>
      <c r="KH108" s="62"/>
      <c r="KI108" s="62"/>
      <c r="KJ108" s="62"/>
      <c r="KK108" s="62"/>
      <c r="KL108" s="62"/>
      <c r="KM108" s="62"/>
      <c r="KN108" s="62"/>
      <c r="KO108" s="62"/>
      <c r="KP108" s="62"/>
      <c r="KQ108" s="62"/>
      <c r="KR108" s="62"/>
      <c r="KS108" s="62"/>
      <c r="KT108" s="62"/>
      <c r="KU108" s="62"/>
      <c r="KV108" s="62"/>
      <c r="KW108" s="62"/>
      <c r="KX108" s="62"/>
      <c r="KY108" s="62"/>
      <c r="KZ108" s="62"/>
      <c r="LA108" s="62"/>
      <c r="LB108" s="62"/>
      <c r="LC108" s="62"/>
      <c r="LD108" s="62"/>
      <c r="LE108" s="62"/>
      <c r="LF108" s="62"/>
      <c r="LG108" s="62"/>
      <c r="LH108" s="62"/>
      <c r="LI108" s="62"/>
      <c r="LJ108" s="62"/>
      <c r="LK108" s="62"/>
      <c r="LL108" s="62"/>
      <c r="LM108" s="62"/>
      <c r="LN108" s="62"/>
      <c r="LO108" s="62"/>
      <c r="LP108" s="62"/>
      <c r="LQ108" s="62"/>
      <c r="LR108" s="62"/>
      <c r="LS108" s="62"/>
      <c r="LT108" s="62"/>
      <c r="LU108" s="62"/>
      <c r="LV108" s="62"/>
      <c r="LW108" s="62"/>
      <c r="LX108" s="62"/>
      <c r="LY108" s="62"/>
      <c r="LZ108" s="62"/>
      <c r="MA108" s="62"/>
      <c r="MB108" s="62"/>
      <c r="MC108" s="62"/>
      <c r="MD108" s="62"/>
      <c r="ME108" s="62"/>
      <c r="MF108" s="62"/>
      <c r="MG108" s="62"/>
      <c r="MH108" s="62"/>
      <c r="MI108" s="62"/>
      <c r="MJ108" s="62"/>
      <c r="MK108" s="62"/>
      <c r="ML108" s="62"/>
      <c r="MM108" s="62"/>
      <c r="MN108" s="62"/>
      <c r="MO108" s="62"/>
      <c r="MP108" s="62"/>
      <c r="MQ108" s="62"/>
      <c r="MR108" s="62"/>
      <c r="MS108" s="62"/>
      <c r="MT108" s="62"/>
      <c r="MU108" s="62"/>
      <c r="MV108" s="62"/>
      <c r="MW108" s="62"/>
      <c r="MX108" s="62"/>
      <c r="MY108" s="62"/>
      <c r="MZ108" s="62"/>
      <c r="NA108" s="62"/>
      <c r="NB108" s="62"/>
      <c r="NC108" s="62"/>
      <c r="ND108" s="62"/>
      <c r="NE108" s="62"/>
      <c r="NF108" s="62"/>
      <c r="NG108" s="62"/>
      <c r="NH108" s="62"/>
    </row>
    <row r="109" spans="21:372" s="4" customFormat="1">
      <c r="U109" s="65"/>
      <c r="V109" s="65"/>
      <c r="W109" s="65"/>
      <c r="X109" s="65"/>
      <c r="Y109" s="65"/>
      <c r="Z109" s="65"/>
      <c r="AA109" s="65"/>
      <c r="AB109" s="65"/>
      <c r="AC109" s="65"/>
      <c r="AD109" s="65"/>
      <c r="AE109" s="65"/>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c r="CN109" s="62"/>
      <c r="CO109" s="62"/>
      <c r="CP109" s="62"/>
      <c r="CQ109" s="62"/>
      <c r="CR109" s="62"/>
      <c r="CS109" s="62"/>
      <c r="CT109" s="62"/>
      <c r="CU109" s="62"/>
      <c r="CV109" s="62"/>
      <c r="CW109" s="62"/>
      <c r="CX109" s="62"/>
      <c r="CY109" s="62"/>
      <c r="CZ109" s="62"/>
      <c r="DA109" s="62"/>
      <c r="DB109" s="62"/>
      <c r="DC109" s="62"/>
      <c r="DD109" s="62"/>
      <c r="DE109" s="62"/>
      <c r="DF109" s="62"/>
      <c r="DG109" s="62"/>
      <c r="DH109" s="62"/>
      <c r="DI109" s="62"/>
      <c r="DJ109" s="62"/>
      <c r="DK109" s="62"/>
      <c r="DL109" s="62"/>
      <c r="DM109" s="62"/>
      <c r="DN109" s="62"/>
      <c r="DO109" s="62"/>
      <c r="DP109" s="62"/>
      <c r="DQ109" s="62"/>
      <c r="DR109" s="62"/>
      <c r="DS109" s="62"/>
      <c r="DT109" s="62"/>
      <c r="DU109" s="62"/>
      <c r="DV109" s="62"/>
      <c r="DW109" s="62"/>
      <c r="DX109" s="62"/>
      <c r="DY109" s="62"/>
      <c r="DZ109" s="62"/>
      <c r="EA109" s="62"/>
      <c r="EB109" s="62"/>
      <c r="EC109" s="62"/>
      <c r="ED109" s="62"/>
      <c r="EE109" s="62"/>
      <c r="EF109" s="62"/>
      <c r="EG109" s="62"/>
      <c r="EH109" s="62"/>
      <c r="EI109" s="62"/>
      <c r="EJ109" s="62"/>
      <c r="EK109" s="62"/>
      <c r="EL109" s="62"/>
      <c r="EM109" s="62"/>
      <c r="EN109" s="62"/>
      <c r="EO109" s="62"/>
      <c r="EP109" s="62"/>
      <c r="EQ109" s="62"/>
      <c r="ER109" s="62"/>
      <c r="ES109" s="62"/>
      <c r="ET109" s="62"/>
      <c r="EU109" s="62"/>
      <c r="EV109" s="62"/>
      <c r="EW109" s="62"/>
      <c r="EX109" s="62"/>
      <c r="EY109" s="62"/>
      <c r="EZ109" s="62"/>
      <c r="FA109" s="62"/>
      <c r="FB109" s="62"/>
      <c r="FC109" s="62"/>
      <c r="FD109" s="62"/>
      <c r="FE109" s="62"/>
      <c r="FF109" s="62"/>
      <c r="FG109" s="62"/>
      <c r="FH109" s="62"/>
      <c r="FI109" s="62"/>
      <c r="FJ109" s="62"/>
      <c r="FK109" s="62"/>
      <c r="FL109" s="62"/>
      <c r="FM109" s="62"/>
      <c r="FN109" s="62"/>
      <c r="FO109" s="62"/>
      <c r="FP109" s="62"/>
      <c r="FQ109" s="62"/>
      <c r="FR109" s="62"/>
      <c r="FS109" s="62"/>
      <c r="FT109" s="62"/>
      <c r="FU109" s="62"/>
      <c r="FV109" s="62"/>
      <c r="FW109" s="62"/>
      <c r="FX109" s="62"/>
      <c r="FY109" s="62"/>
      <c r="FZ109" s="62"/>
      <c r="GA109" s="62"/>
      <c r="GB109" s="62"/>
      <c r="GC109" s="62"/>
      <c r="GD109" s="62"/>
      <c r="GE109" s="62"/>
      <c r="GF109" s="62"/>
      <c r="GG109" s="62"/>
      <c r="GH109" s="62"/>
      <c r="GI109" s="62"/>
      <c r="GJ109" s="62"/>
      <c r="GK109" s="62"/>
      <c r="GL109" s="62"/>
      <c r="GM109" s="62"/>
      <c r="GN109" s="62"/>
      <c r="GO109" s="62"/>
      <c r="GP109" s="62"/>
      <c r="GQ109" s="62"/>
      <c r="GR109" s="62"/>
      <c r="GS109" s="62"/>
      <c r="GT109" s="62"/>
      <c r="GU109" s="62"/>
      <c r="GV109" s="62"/>
      <c r="GW109" s="62"/>
      <c r="GX109" s="62"/>
      <c r="GY109" s="62"/>
      <c r="GZ109" s="62"/>
      <c r="HA109" s="62"/>
      <c r="HB109" s="62"/>
      <c r="HC109" s="62"/>
      <c r="HD109" s="62"/>
      <c r="HE109" s="62"/>
      <c r="HF109" s="62"/>
      <c r="HG109" s="62"/>
      <c r="HH109" s="62"/>
      <c r="HI109" s="62"/>
      <c r="HJ109" s="62"/>
      <c r="HK109" s="62"/>
      <c r="HL109" s="62"/>
      <c r="HM109" s="62"/>
      <c r="HN109" s="62"/>
      <c r="HO109" s="62"/>
      <c r="HP109" s="62"/>
      <c r="HQ109" s="62"/>
      <c r="HR109" s="62"/>
      <c r="HS109" s="62"/>
      <c r="HT109" s="62"/>
      <c r="HU109" s="62"/>
      <c r="HV109" s="62"/>
      <c r="HW109" s="62"/>
      <c r="HX109" s="62"/>
      <c r="HY109" s="62"/>
      <c r="HZ109" s="62"/>
      <c r="IA109" s="62"/>
      <c r="IB109" s="62"/>
      <c r="IC109" s="62"/>
      <c r="ID109" s="62"/>
      <c r="IE109" s="62"/>
      <c r="IF109" s="62"/>
      <c r="IG109" s="62"/>
      <c r="IH109" s="62"/>
      <c r="II109" s="62"/>
      <c r="IJ109" s="62"/>
      <c r="IK109" s="62"/>
      <c r="IL109" s="62"/>
      <c r="IM109" s="62"/>
      <c r="IN109" s="62"/>
      <c r="IO109" s="62"/>
      <c r="IP109" s="62"/>
      <c r="IQ109" s="62"/>
      <c r="IR109" s="62"/>
      <c r="IS109" s="62"/>
      <c r="IT109" s="62"/>
      <c r="IU109" s="62"/>
      <c r="IV109" s="62"/>
      <c r="IW109" s="62"/>
      <c r="IX109" s="62"/>
      <c r="IY109" s="62"/>
      <c r="IZ109" s="62"/>
      <c r="JA109" s="62"/>
      <c r="JB109" s="62"/>
      <c r="JC109" s="62"/>
      <c r="JD109" s="62"/>
      <c r="JE109" s="62"/>
      <c r="JF109" s="62"/>
      <c r="JG109" s="62"/>
      <c r="JH109" s="62"/>
      <c r="JI109" s="62"/>
      <c r="JJ109" s="62"/>
      <c r="JK109" s="62"/>
      <c r="JL109" s="62"/>
      <c r="JM109" s="62"/>
      <c r="JN109" s="62"/>
      <c r="JO109" s="62"/>
      <c r="JP109" s="62"/>
      <c r="JQ109" s="62"/>
      <c r="JR109" s="62"/>
      <c r="JS109" s="62"/>
      <c r="JT109" s="62"/>
      <c r="JU109" s="62"/>
      <c r="JV109" s="62"/>
      <c r="JW109" s="62"/>
      <c r="JX109" s="62"/>
      <c r="JY109" s="62"/>
      <c r="JZ109" s="62"/>
      <c r="KA109" s="62"/>
      <c r="KB109" s="62"/>
      <c r="KC109" s="62"/>
      <c r="KD109" s="62"/>
      <c r="KE109" s="62"/>
      <c r="KF109" s="62"/>
      <c r="KG109" s="62"/>
      <c r="KH109" s="62"/>
      <c r="KI109" s="62"/>
      <c r="KJ109" s="62"/>
      <c r="KK109" s="62"/>
      <c r="KL109" s="62"/>
      <c r="KM109" s="62"/>
      <c r="KN109" s="62"/>
      <c r="KO109" s="62"/>
      <c r="KP109" s="62"/>
      <c r="KQ109" s="62"/>
      <c r="KR109" s="62"/>
      <c r="KS109" s="62"/>
      <c r="KT109" s="62"/>
      <c r="KU109" s="62"/>
      <c r="KV109" s="62"/>
      <c r="KW109" s="62"/>
      <c r="KX109" s="62"/>
      <c r="KY109" s="62"/>
      <c r="KZ109" s="62"/>
      <c r="LA109" s="62"/>
      <c r="LB109" s="62"/>
      <c r="LC109" s="62"/>
      <c r="LD109" s="62"/>
      <c r="LE109" s="62"/>
      <c r="LF109" s="62"/>
      <c r="LG109" s="62"/>
      <c r="LH109" s="62"/>
      <c r="LI109" s="62"/>
      <c r="LJ109" s="62"/>
      <c r="LK109" s="62"/>
      <c r="LL109" s="62"/>
      <c r="LM109" s="62"/>
      <c r="LN109" s="62"/>
      <c r="LO109" s="62"/>
      <c r="LP109" s="62"/>
      <c r="LQ109" s="62"/>
      <c r="LR109" s="62"/>
      <c r="LS109" s="62"/>
      <c r="LT109" s="62"/>
      <c r="LU109" s="62"/>
      <c r="LV109" s="62"/>
      <c r="LW109" s="62"/>
      <c r="LX109" s="62"/>
      <c r="LY109" s="62"/>
      <c r="LZ109" s="62"/>
      <c r="MA109" s="62"/>
      <c r="MB109" s="62"/>
      <c r="MC109" s="62"/>
      <c r="MD109" s="62"/>
      <c r="ME109" s="62"/>
      <c r="MF109" s="62"/>
      <c r="MG109" s="62"/>
      <c r="MH109" s="62"/>
      <c r="MI109" s="62"/>
      <c r="MJ109" s="62"/>
      <c r="MK109" s="62"/>
      <c r="ML109" s="62"/>
      <c r="MM109" s="62"/>
      <c r="MN109" s="62"/>
      <c r="MO109" s="62"/>
      <c r="MP109" s="62"/>
      <c r="MQ109" s="62"/>
      <c r="MR109" s="62"/>
      <c r="MS109" s="62"/>
      <c r="MT109" s="62"/>
      <c r="MU109" s="62"/>
      <c r="MV109" s="62"/>
      <c r="MW109" s="62"/>
      <c r="MX109" s="62"/>
      <c r="MY109" s="62"/>
      <c r="MZ109" s="62"/>
      <c r="NA109" s="62"/>
      <c r="NB109" s="62"/>
      <c r="NC109" s="62"/>
      <c r="ND109" s="62"/>
      <c r="NE109" s="62"/>
      <c r="NF109" s="62"/>
      <c r="NG109" s="62"/>
      <c r="NH109" s="62"/>
    </row>
    <row r="110" spans="21:372" s="4" customFormat="1">
      <c r="U110" s="65"/>
      <c r="V110" s="65"/>
      <c r="W110" s="65"/>
      <c r="X110" s="65"/>
      <c r="Y110" s="65"/>
      <c r="Z110" s="65"/>
      <c r="AA110" s="65"/>
      <c r="AB110" s="65"/>
      <c r="AC110" s="65"/>
      <c r="AD110" s="65"/>
      <c r="AE110" s="65"/>
      <c r="AF110" s="62"/>
      <c r="AG110" s="62"/>
      <c r="AH110" s="62"/>
      <c r="AI110" s="62"/>
      <c r="AJ110" s="62"/>
      <c r="AK110" s="62"/>
      <c r="AL110" s="62"/>
      <c r="AM110" s="62"/>
      <c r="AN110" s="62"/>
      <c r="AO110" s="62"/>
      <c r="AP110" s="62"/>
      <c r="AQ110" s="62"/>
      <c r="AR110" s="62"/>
      <c r="AS110" s="62"/>
      <c r="AT110" s="62"/>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62"/>
      <c r="CR110" s="62"/>
      <c r="CS110" s="62"/>
      <c r="CT110" s="62"/>
      <c r="CU110" s="62"/>
      <c r="CV110" s="62"/>
      <c r="CW110" s="62"/>
      <c r="CX110" s="62"/>
      <c r="CY110" s="62"/>
      <c r="CZ110" s="62"/>
      <c r="DA110" s="62"/>
      <c r="DB110" s="62"/>
      <c r="DC110" s="62"/>
      <c r="DD110" s="62"/>
      <c r="DE110" s="62"/>
      <c r="DF110" s="62"/>
      <c r="DG110" s="62"/>
      <c r="DH110" s="62"/>
      <c r="DI110" s="62"/>
      <c r="DJ110" s="62"/>
      <c r="DK110" s="62"/>
      <c r="DL110" s="62"/>
      <c r="DM110" s="62"/>
      <c r="DN110" s="62"/>
      <c r="DO110" s="62"/>
      <c r="DP110" s="62"/>
      <c r="DQ110" s="62"/>
      <c r="DR110" s="62"/>
      <c r="DS110" s="62"/>
      <c r="DT110" s="62"/>
      <c r="DU110" s="62"/>
      <c r="DV110" s="62"/>
      <c r="DW110" s="62"/>
      <c r="DX110" s="62"/>
      <c r="DY110" s="62"/>
      <c r="DZ110" s="62"/>
      <c r="EA110" s="62"/>
      <c r="EB110" s="62"/>
      <c r="EC110" s="62"/>
      <c r="ED110" s="62"/>
      <c r="EE110" s="62"/>
      <c r="EF110" s="62"/>
      <c r="EG110" s="62"/>
      <c r="EH110" s="62"/>
      <c r="EI110" s="62"/>
      <c r="EJ110" s="62"/>
      <c r="EK110" s="62"/>
      <c r="EL110" s="62"/>
      <c r="EM110" s="62"/>
      <c r="EN110" s="62"/>
      <c r="EO110" s="62"/>
      <c r="EP110" s="62"/>
      <c r="EQ110" s="62"/>
      <c r="ER110" s="62"/>
      <c r="ES110" s="62"/>
      <c r="ET110" s="62"/>
      <c r="EU110" s="62"/>
      <c r="EV110" s="62"/>
      <c r="EW110" s="62"/>
      <c r="EX110" s="62"/>
      <c r="EY110" s="62"/>
      <c r="EZ110" s="62"/>
      <c r="FA110" s="62"/>
      <c r="FB110" s="62"/>
      <c r="FC110" s="62"/>
      <c r="FD110" s="62"/>
      <c r="FE110" s="62"/>
      <c r="FF110" s="62"/>
      <c r="FG110" s="62"/>
      <c r="FH110" s="62"/>
      <c r="FI110" s="62"/>
      <c r="FJ110" s="62"/>
      <c r="FK110" s="62"/>
      <c r="FL110" s="62"/>
      <c r="FM110" s="62"/>
      <c r="FN110" s="62"/>
      <c r="FO110" s="62"/>
      <c r="FP110" s="62"/>
      <c r="FQ110" s="62"/>
      <c r="FR110" s="62"/>
      <c r="FS110" s="62"/>
      <c r="FT110" s="62"/>
      <c r="FU110" s="62"/>
      <c r="FV110" s="62"/>
      <c r="FW110" s="62"/>
      <c r="FX110" s="62"/>
      <c r="FY110" s="62"/>
      <c r="FZ110" s="62"/>
      <c r="GA110" s="62"/>
      <c r="GB110" s="62"/>
      <c r="GC110" s="62"/>
      <c r="GD110" s="62"/>
      <c r="GE110" s="62"/>
      <c r="GF110" s="62"/>
      <c r="GG110" s="62"/>
      <c r="GH110" s="62"/>
      <c r="GI110" s="62"/>
      <c r="GJ110" s="62"/>
      <c r="GK110" s="62"/>
      <c r="GL110" s="62"/>
      <c r="GM110" s="62"/>
      <c r="GN110" s="62"/>
      <c r="GO110" s="62"/>
      <c r="GP110" s="62"/>
      <c r="GQ110" s="62"/>
      <c r="GR110" s="62"/>
      <c r="GS110" s="62"/>
      <c r="GT110" s="62"/>
      <c r="GU110" s="62"/>
      <c r="GV110" s="62"/>
      <c r="GW110" s="62"/>
      <c r="GX110" s="62"/>
      <c r="GY110" s="62"/>
      <c r="GZ110" s="62"/>
      <c r="HA110" s="62"/>
      <c r="HB110" s="62"/>
      <c r="HC110" s="62"/>
      <c r="HD110" s="62"/>
      <c r="HE110" s="62"/>
      <c r="HF110" s="62"/>
      <c r="HG110" s="62"/>
      <c r="HH110" s="62"/>
      <c r="HI110" s="62"/>
      <c r="HJ110" s="62"/>
      <c r="HK110" s="62"/>
      <c r="HL110" s="62"/>
      <c r="HM110" s="62"/>
      <c r="HN110" s="62"/>
      <c r="HO110" s="62"/>
      <c r="HP110" s="62"/>
      <c r="HQ110" s="62"/>
      <c r="HR110" s="62"/>
      <c r="HS110" s="62"/>
      <c r="HT110" s="62"/>
      <c r="HU110" s="62"/>
      <c r="HV110" s="62"/>
      <c r="HW110" s="62"/>
      <c r="HX110" s="62"/>
      <c r="HY110" s="62"/>
      <c r="HZ110" s="62"/>
      <c r="IA110" s="62"/>
      <c r="IB110" s="62"/>
      <c r="IC110" s="62"/>
      <c r="ID110" s="62"/>
      <c r="IE110" s="62"/>
      <c r="IF110" s="62"/>
      <c r="IG110" s="62"/>
      <c r="IH110" s="62"/>
      <c r="II110" s="62"/>
      <c r="IJ110" s="62"/>
      <c r="IK110" s="62"/>
      <c r="IL110" s="62"/>
      <c r="IM110" s="62"/>
      <c r="IN110" s="62"/>
      <c r="IO110" s="62"/>
      <c r="IP110" s="62"/>
      <c r="IQ110" s="62"/>
      <c r="IR110" s="62"/>
      <c r="IS110" s="62"/>
      <c r="IT110" s="62"/>
      <c r="IU110" s="62"/>
      <c r="IV110" s="62"/>
      <c r="IW110" s="62"/>
      <c r="IX110" s="62"/>
      <c r="IY110" s="62"/>
      <c r="IZ110" s="62"/>
      <c r="JA110" s="62"/>
      <c r="JB110" s="62"/>
      <c r="JC110" s="62"/>
      <c r="JD110" s="62"/>
      <c r="JE110" s="62"/>
      <c r="JF110" s="62"/>
      <c r="JG110" s="62"/>
      <c r="JH110" s="62"/>
      <c r="JI110" s="62"/>
      <c r="JJ110" s="62"/>
      <c r="JK110" s="62"/>
      <c r="JL110" s="62"/>
      <c r="JM110" s="62"/>
      <c r="JN110" s="62"/>
      <c r="JO110" s="62"/>
      <c r="JP110" s="62"/>
      <c r="JQ110" s="62"/>
      <c r="JR110" s="62"/>
      <c r="JS110" s="62"/>
      <c r="JT110" s="62"/>
      <c r="JU110" s="62"/>
      <c r="JV110" s="62"/>
      <c r="JW110" s="62"/>
      <c r="JX110" s="62"/>
      <c r="JY110" s="62"/>
      <c r="JZ110" s="62"/>
      <c r="KA110" s="62"/>
      <c r="KB110" s="62"/>
      <c r="KC110" s="62"/>
      <c r="KD110" s="62"/>
      <c r="KE110" s="62"/>
      <c r="KF110" s="62"/>
      <c r="KG110" s="62"/>
      <c r="KH110" s="62"/>
      <c r="KI110" s="62"/>
      <c r="KJ110" s="62"/>
      <c r="KK110" s="62"/>
      <c r="KL110" s="62"/>
      <c r="KM110" s="62"/>
      <c r="KN110" s="62"/>
      <c r="KO110" s="62"/>
      <c r="KP110" s="62"/>
      <c r="KQ110" s="62"/>
      <c r="KR110" s="62"/>
      <c r="KS110" s="62"/>
      <c r="KT110" s="62"/>
      <c r="KU110" s="62"/>
      <c r="KV110" s="62"/>
      <c r="KW110" s="62"/>
      <c r="KX110" s="62"/>
      <c r="KY110" s="62"/>
      <c r="KZ110" s="62"/>
      <c r="LA110" s="62"/>
      <c r="LB110" s="62"/>
      <c r="LC110" s="62"/>
      <c r="LD110" s="62"/>
      <c r="LE110" s="62"/>
      <c r="LF110" s="62"/>
      <c r="LG110" s="62"/>
      <c r="LH110" s="62"/>
      <c r="LI110" s="62"/>
      <c r="LJ110" s="62"/>
      <c r="LK110" s="62"/>
      <c r="LL110" s="62"/>
      <c r="LM110" s="62"/>
      <c r="LN110" s="62"/>
      <c r="LO110" s="62"/>
      <c r="LP110" s="62"/>
      <c r="LQ110" s="62"/>
      <c r="LR110" s="62"/>
      <c r="LS110" s="62"/>
      <c r="LT110" s="62"/>
      <c r="LU110" s="62"/>
      <c r="LV110" s="62"/>
      <c r="LW110" s="62"/>
      <c r="LX110" s="62"/>
      <c r="LY110" s="62"/>
      <c r="LZ110" s="62"/>
      <c r="MA110" s="62"/>
      <c r="MB110" s="62"/>
      <c r="MC110" s="62"/>
      <c r="MD110" s="62"/>
      <c r="ME110" s="62"/>
      <c r="MF110" s="62"/>
      <c r="MG110" s="62"/>
      <c r="MH110" s="62"/>
      <c r="MI110" s="62"/>
      <c r="MJ110" s="62"/>
      <c r="MK110" s="62"/>
      <c r="ML110" s="62"/>
      <c r="MM110" s="62"/>
      <c r="MN110" s="62"/>
      <c r="MO110" s="62"/>
      <c r="MP110" s="62"/>
      <c r="MQ110" s="62"/>
      <c r="MR110" s="62"/>
      <c r="MS110" s="62"/>
      <c r="MT110" s="62"/>
      <c r="MU110" s="62"/>
      <c r="MV110" s="62"/>
      <c r="MW110" s="62"/>
      <c r="MX110" s="62"/>
      <c r="MY110" s="62"/>
      <c r="MZ110" s="62"/>
      <c r="NA110" s="62"/>
      <c r="NB110" s="62"/>
      <c r="NC110" s="62"/>
      <c r="ND110" s="62"/>
      <c r="NE110" s="62"/>
      <c r="NF110" s="62"/>
      <c r="NG110" s="62"/>
      <c r="NH110" s="62"/>
    </row>
    <row r="111" spans="21:372" s="4" customFormat="1">
      <c r="U111" s="65"/>
      <c r="V111" s="65"/>
      <c r="W111" s="65"/>
      <c r="X111" s="65"/>
      <c r="Y111" s="65"/>
      <c r="Z111" s="65"/>
      <c r="AA111" s="65"/>
      <c r="AB111" s="65"/>
      <c r="AC111" s="65"/>
      <c r="AD111" s="65"/>
      <c r="AE111" s="65"/>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c r="CR111" s="62"/>
      <c r="CS111" s="62"/>
      <c r="CT111" s="62"/>
      <c r="CU111" s="62"/>
      <c r="CV111" s="62"/>
      <c r="CW111" s="62"/>
      <c r="CX111" s="62"/>
      <c r="CY111" s="62"/>
      <c r="CZ111" s="62"/>
      <c r="DA111" s="62"/>
      <c r="DB111" s="62"/>
      <c r="DC111" s="62"/>
      <c r="DD111" s="62"/>
      <c r="DE111" s="62"/>
      <c r="DF111" s="62"/>
      <c r="DG111" s="62"/>
      <c r="DH111" s="62"/>
      <c r="DI111" s="62"/>
      <c r="DJ111" s="62"/>
      <c r="DK111" s="62"/>
      <c r="DL111" s="62"/>
      <c r="DM111" s="62"/>
      <c r="DN111" s="62"/>
      <c r="DO111" s="62"/>
      <c r="DP111" s="62"/>
      <c r="DQ111" s="62"/>
      <c r="DR111" s="62"/>
      <c r="DS111" s="62"/>
      <c r="DT111" s="62"/>
      <c r="DU111" s="62"/>
      <c r="DV111" s="62"/>
      <c r="DW111" s="62"/>
      <c r="DX111" s="62"/>
      <c r="DY111" s="62"/>
      <c r="DZ111" s="62"/>
      <c r="EA111" s="62"/>
      <c r="EB111" s="62"/>
      <c r="EC111" s="62"/>
      <c r="ED111" s="62"/>
      <c r="EE111" s="62"/>
      <c r="EF111" s="62"/>
      <c r="EG111" s="62"/>
      <c r="EH111" s="62"/>
      <c r="EI111" s="62"/>
      <c r="EJ111" s="62"/>
      <c r="EK111" s="62"/>
      <c r="EL111" s="62"/>
      <c r="EM111" s="62"/>
      <c r="EN111" s="62"/>
      <c r="EO111" s="62"/>
      <c r="EP111" s="62"/>
      <c r="EQ111" s="62"/>
      <c r="ER111" s="62"/>
      <c r="ES111" s="62"/>
      <c r="ET111" s="62"/>
      <c r="EU111" s="62"/>
      <c r="EV111" s="62"/>
      <c r="EW111" s="62"/>
      <c r="EX111" s="62"/>
      <c r="EY111" s="62"/>
      <c r="EZ111" s="62"/>
      <c r="FA111" s="62"/>
      <c r="FB111" s="62"/>
      <c r="FC111" s="62"/>
      <c r="FD111" s="62"/>
      <c r="FE111" s="62"/>
      <c r="FF111" s="62"/>
      <c r="FG111" s="62"/>
      <c r="FH111" s="62"/>
      <c r="FI111" s="62"/>
      <c r="FJ111" s="62"/>
      <c r="FK111" s="62"/>
      <c r="FL111" s="62"/>
      <c r="FM111" s="62"/>
      <c r="FN111" s="62"/>
      <c r="FO111" s="62"/>
      <c r="FP111" s="62"/>
      <c r="FQ111" s="62"/>
      <c r="FR111" s="62"/>
      <c r="FS111" s="62"/>
      <c r="FT111" s="62"/>
      <c r="FU111" s="62"/>
      <c r="FV111" s="62"/>
      <c r="FW111" s="62"/>
      <c r="FX111" s="62"/>
      <c r="FY111" s="62"/>
      <c r="FZ111" s="62"/>
      <c r="GA111" s="62"/>
      <c r="GB111" s="62"/>
      <c r="GC111" s="62"/>
      <c r="GD111" s="62"/>
      <c r="GE111" s="62"/>
      <c r="GF111" s="62"/>
      <c r="GG111" s="62"/>
      <c r="GH111" s="62"/>
      <c r="GI111" s="62"/>
      <c r="GJ111" s="62"/>
      <c r="GK111" s="62"/>
      <c r="GL111" s="62"/>
      <c r="GM111" s="62"/>
      <c r="GN111" s="62"/>
      <c r="GO111" s="62"/>
      <c r="GP111" s="62"/>
      <c r="GQ111" s="62"/>
      <c r="GR111" s="62"/>
      <c r="GS111" s="62"/>
      <c r="GT111" s="62"/>
      <c r="GU111" s="62"/>
      <c r="GV111" s="62"/>
      <c r="GW111" s="62"/>
      <c r="GX111" s="62"/>
      <c r="GY111" s="62"/>
      <c r="GZ111" s="62"/>
      <c r="HA111" s="62"/>
      <c r="HB111" s="62"/>
      <c r="HC111" s="62"/>
      <c r="HD111" s="62"/>
      <c r="HE111" s="62"/>
      <c r="HF111" s="62"/>
      <c r="HG111" s="62"/>
      <c r="HH111" s="62"/>
      <c r="HI111" s="62"/>
      <c r="HJ111" s="62"/>
      <c r="HK111" s="62"/>
      <c r="HL111" s="62"/>
      <c r="HM111" s="62"/>
      <c r="HN111" s="62"/>
      <c r="HO111" s="62"/>
      <c r="HP111" s="62"/>
      <c r="HQ111" s="62"/>
      <c r="HR111" s="62"/>
      <c r="HS111" s="62"/>
      <c r="HT111" s="62"/>
      <c r="HU111" s="62"/>
      <c r="HV111" s="62"/>
      <c r="HW111" s="62"/>
      <c r="HX111" s="62"/>
      <c r="HY111" s="62"/>
      <c r="HZ111" s="62"/>
      <c r="IA111" s="62"/>
      <c r="IB111" s="62"/>
      <c r="IC111" s="62"/>
      <c r="ID111" s="62"/>
      <c r="IE111" s="62"/>
      <c r="IF111" s="62"/>
      <c r="IG111" s="62"/>
      <c r="IH111" s="62"/>
      <c r="II111" s="62"/>
      <c r="IJ111" s="62"/>
      <c r="IK111" s="62"/>
      <c r="IL111" s="62"/>
      <c r="IM111" s="62"/>
      <c r="IN111" s="62"/>
      <c r="IO111" s="62"/>
      <c r="IP111" s="62"/>
      <c r="IQ111" s="62"/>
      <c r="IR111" s="62"/>
      <c r="IS111" s="62"/>
      <c r="IT111" s="62"/>
      <c r="IU111" s="62"/>
      <c r="IV111" s="62"/>
      <c r="IW111" s="62"/>
      <c r="IX111" s="62"/>
      <c r="IY111" s="62"/>
      <c r="IZ111" s="62"/>
      <c r="JA111" s="62"/>
      <c r="JB111" s="62"/>
      <c r="JC111" s="62"/>
      <c r="JD111" s="62"/>
      <c r="JE111" s="62"/>
      <c r="JF111" s="62"/>
      <c r="JG111" s="62"/>
      <c r="JH111" s="62"/>
      <c r="JI111" s="62"/>
      <c r="JJ111" s="62"/>
      <c r="JK111" s="62"/>
      <c r="JL111" s="62"/>
      <c r="JM111" s="62"/>
      <c r="JN111" s="62"/>
      <c r="JO111" s="62"/>
      <c r="JP111" s="62"/>
      <c r="JQ111" s="62"/>
      <c r="JR111" s="62"/>
      <c r="JS111" s="62"/>
      <c r="JT111" s="62"/>
      <c r="JU111" s="62"/>
      <c r="JV111" s="62"/>
      <c r="JW111" s="62"/>
      <c r="JX111" s="62"/>
      <c r="JY111" s="62"/>
      <c r="JZ111" s="62"/>
      <c r="KA111" s="62"/>
      <c r="KB111" s="62"/>
      <c r="KC111" s="62"/>
      <c r="KD111" s="62"/>
      <c r="KE111" s="62"/>
      <c r="KF111" s="62"/>
      <c r="KG111" s="62"/>
      <c r="KH111" s="62"/>
      <c r="KI111" s="62"/>
      <c r="KJ111" s="62"/>
      <c r="KK111" s="62"/>
      <c r="KL111" s="62"/>
      <c r="KM111" s="62"/>
      <c r="KN111" s="62"/>
      <c r="KO111" s="62"/>
      <c r="KP111" s="62"/>
      <c r="KQ111" s="62"/>
      <c r="KR111" s="62"/>
      <c r="KS111" s="62"/>
      <c r="KT111" s="62"/>
      <c r="KU111" s="62"/>
      <c r="KV111" s="62"/>
      <c r="KW111" s="62"/>
      <c r="KX111" s="62"/>
      <c r="KY111" s="62"/>
      <c r="KZ111" s="62"/>
      <c r="LA111" s="62"/>
      <c r="LB111" s="62"/>
      <c r="LC111" s="62"/>
      <c r="LD111" s="62"/>
      <c r="LE111" s="62"/>
      <c r="LF111" s="62"/>
      <c r="LG111" s="62"/>
      <c r="LH111" s="62"/>
      <c r="LI111" s="62"/>
      <c r="LJ111" s="62"/>
      <c r="LK111" s="62"/>
      <c r="LL111" s="62"/>
      <c r="LM111" s="62"/>
      <c r="LN111" s="62"/>
      <c r="LO111" s="62"/>
      <c r="LP111" s="62"/>
      <c r="LQ111" s="62"/>
      <c r="LR111" s="62"/>
      <c r="LS111" s="62"/>
      <c r="LT111" s="62"/>
      <c r="LU111" s="62"/>
      <c r="LV111" s="62"/>
      <c r="LW111" s="62"/>
      <c r="LX111" s="62"/>
      <c r="LY111" s="62"/>
      <c r="LZ111" s="62"/>
      <c r="MA111" s="62"/>
      <c r="MB111" s="62"/>
      <c r="MC111" s="62"/>
      <c r="MD111" s="62"/>
      <c r="ME111" s="62"/>
      <c r="MF111" s="62"/>
      <c r="MG111" s="62"/>
      <c r="MH111" s="62"/>
      <c r="MI111" s="62"/>
      <c r="MJ111" s="62"/>
      <c r="MK111" s="62"/>
      <c r="ML111" s="62"/>
      <c r="MM111" s="62"/>
      <c r="MN111" s="62"/>
      <c r="MO111" s="62"/>
      <c r="MP111" s="62"/>
      <c r="MQ111" s="62"/>
      <c r="MR111" s="62"/>
      <c r="MS111" s="62"/>
      <c r="MT111" s="62"/>
      <c r="MU111" s="62"/>
      <c r="MV111" s="62"/>
      <c r="MW111" s="62"/>
      <c r="MX111" s="62"/>
      <c r="MY111" s="62"/>
      <c r="MZ111" s="62"/>
      <c r="NA111" s="62"/>
      <c r="NB111" s="62"/>
      <c r="NC111" s="62"/>
      <c r="ND111" s="62"/>
      <c r="NE111" s="62"/>
      <c r="NF111" s="62"/>
      <c r="NG111" s="62"/>
      <c r="NH111" s="62"/>
    </row>
    <row r="112" spans="21:372" s="4" customFormat="1">
      <c r="U112" s="65"/>
      <c r="V112" s="65"/>
      <c r="W112" s="65"/>
      <c r="X112" s="65"/>
      <c r="Y112" s="65"/>
      <c r="Z112" s="65"/>
      <c r="AA112" s="65"/>
      <c r="AB112" s="65"/>
      <c r="AC112" s="65"/>
      <c r="AD112" s="65"/>
      <c r="AE112" s="65"/>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c r="CR112" s="62"/>
      <c r="CS112" s="62"/>
      <c r="CT112" s="62"/>
      <c r="CU112" s="62"/>
      <c r="CV112" s="62"/>
      <c r="CW112" s="62"/>
      <c r="CX112" s="62"/>
      <c r="CY112" s="62"/>
      <c r="CZ112" s="62"/>
      <c r="DA112" s="62"/>
      <c r="DB112" s="62"/>
      <c r="DC112" s="62"/>
      <c r="DD112" s="62"/>
      <c r="DE112" s="62"/>
      <c r="DF112" s="62"/>
      <c r="DG112" s="62"/>
      <c r="DH112" s="62"/>
      <c r="DI112" s="62"/>
      <c r="DJ112" s="62"/>
      <c r="DK112" s="62"/>
      <c r="DL112" s="62"/>
      <c r="DM112" s="62"/>
      <c r="DN112" s="62"/>
      <c r="DO112" s="62"/>
      <c r="DP112" s="62"/>
      <c r="DQ112" s="62"/>
      <c r="DR112" s="62"/>
      <c r="DS112" s="62"/>
      <c r="DT112" s="62"/>
      <c r="DU112" s="62"/>
      <c r="DV112" s="62"/>
      <c r="DW112" s="62"/>
      <c r="DX112" s="62"/>
      <c r="DY112" s="62"/>
      <c r="DZ112" s="62"/>
      <c r="EA112" s="62"/>
      <c r="EB112" s="62"/>
      <c r="EC112" s="62"/>
      <c r="ED112" s="62"/>
      <c r="EE112" s="62"/>
      <c r="EF112" s="62"/>
      <c r="EG112" s="62"/>
      <c r="EH112" s="62"/>
      <c r="EI112" s="62"/>
      <c r="EJ112" s="62"/>
      <c r="EK112" s="62"/>
      <c r="EL112" s="62"/>
      <c r="EM112" s="62"/>
      <c r="EN112" s="62"/>
      <c r="EO112" s="62"/>
      <c r="EP112" s="62"/>
      <c r="EQ112" s="62"/>
      <c r="ER112" s="62"/>
      <c r="ES112" s="62"/>
      <c r="ET112" s="62"/>
      <c r="EU112" s="62"/>
      <c r="EV112" s="62"/>
      <c r="EW112" s="62"/>
      <c r="EX112" s="62"/>
      <c r="EY112" s="62"/>
      <c r="EZ112" s="62"/>
      <c r="FA112" s="62"/>
      <c r="FB112" s="62"/>
      <c r="FC112" s="62"/>
      <c r="FD112" s="62"/>
      <c r="FE112" s="62"/>
      <c r="FF112" s="62"/>
      <c r="FG112" s="62"/>
      <c r="FH112" s="62"/>
      <c r="FI112" s="62"/>
      <c r="FJ112" s="62"/>
      <c r="FK112" s="62"/>
      <c r="FL112" s="62"/>
      <c r="FM112" s="62"/>
      <c r="FN112" s="62"/>
      <c r="FO112" s="62"/>
      <c r="FP112" s="62"/>
      <c r="FQ112" s="62"/>
      <c r="FR112" s="62"/>
      <c r="FS112" s="62"/>
      <c r="FT112" s="62"/>
      <c r="FU112" s="62"/>
      <c r="FV112" s="62"/>
      <c r="FW112" s="62"/>
      <c r="FX112" s="62"/>
      <c r="FY112" s="62"/>
      <c r="FZ112" s="62"/>
      <c r="GA112" s="62"/>
      <c r="GB112" s="62"/>
      <c r="GC112" s="62"/>
      <c r="GD112" s="62"/>
      <c r="GE112" s="62"/>
      <c r="GF112" s="62"/>
      <c r="GG112" s="62"/>
      <c r="GH112" s="62"/>
      <c r="GI112" s="62"/>
      <c r="GJ112" s="62"/>
      <c r="GK112" s="62"/>
      <c r="GL112" s="62"/>
      <c r="GM112" s="62"/>
      <c r="GN112" s="62"/>
      <c r="GO112" s="62"/>
      <c r="GP112" s="62"/>
      <c r="GQ112" s="62"/>
      <c r="GR112" s="62"/>
      <c r="GS112" s="62"/>
      <c r="GT112" s="62"/>
      <c r="GU112" s="62"/>
      <c r="GV112" s="62"/>
      <c r="GW112" s="62"/>
      <c r="GX112" s="62"/>
      <c r="GY112" s="62"/>
      <c r="GZ112" s="62"/>
      <c r="HA112" s="62"/>
      <c r="HB112" s="62"/>
      <c r="HC112" s="62"/>
      <c r="HD112" s="62"/>
      <c r="HE112" s="62"/>
      <c r="HF112" s="62"/>
      <c r="HG112" s="62"/>
      <c r="HH112" s="62"/>
      <c r="HI112" s="62"/>
      <c r="HJ112" s="62"/>
      <c r="HK112" s="62"/>
      <c r="HL112" s="62"/>
      <c r="HM112" s="62"/>
      <c r="HN112" s="62"/>
      <c r="HO112" s="62"/>
      <c r="HP112" s="62"/>
      <c r="HQ112" s="62"/>
      <c r="HR112" s="62"/>
      <c r="HS112" s="62"/>
      <c r="HT112" s="62"/>
      <c r="HU112" s="62"/>
      <c r="HV112" s="62"/>
      <c r="HW112" s="62"/>
      <c r="HX112" s="62"/>
      <c r="HY112" s="62"/>
      <c r="HZ112" s="62"/>
      <c r="IA112" s="62"/>
      <c r="IB112" s="62"/>
      <c r="IC112" s="62"/>
      <c r="ID112" s="62"/>
      <c r="IE112" s="62"/>
      <c r="IF112" s="62"/>
      <c r="IG112" s="62"/>
      <c r="IH112" s="62"/>
      <c r="II112" s="62"/>
      <c r="IJ112" s="62"/>
      <c r="IK112" s="62"/>
      <c r="IL112" s="62"/>
      <c r="IM112" s="62"/>
      <c r="IN112" s="62"/>
      <c r="IO112" s="62"/>
      <c r="IP112" s="62"/>
      <c r="IQ112" s="62"/>
      <c r="IR112" s="62"/>
      <c r="IS112" s="62"/>
      <c r="IT112" s="62"/>
      <c r="IU112" s="62"/>
      <c r="IV112" s="62"/>
      <c r="IW112" s="62"/>
      <c r="IX112" s="62"/>
      <c r="IY112" s="62"/>
      <c r="IZ112" s="62"/>
      <c r="JA112" s="62"/>
      <c r="JB112" s="62"/>
      <c r="JC112" s="62"/>
      <c r="JD112" s="62"/>
      <c r="JE112" s="62"/>
      <c r="JF112" s="62"/>
      <c r="JG112" s="62"/>
      <c r="JH112" s="62"/>
      <c r="JI112" s="62"/>
      <c r="JJ112" s="62"/>
      <c r="JK112" s="62"/>
      <c r="JL112" s="62"/>
      <c r="JM112" s="62"/>
      <c r="JN112" s="62"/>
      <c r="JO112" s="62"/>
      <c r="JP112" s="62"/>
      <c r="JQ112" s="62"/>
      <c r="JR112" s="62"/>
      <c r="JS112" s="62"/>
      <c r="JT112" s="62"/>
      <c r="JU112" s="62"/>
      <c r="JV112" s="62"/>
      <c r="JW112" s="62"/>
      <c r="JX112" s="62"/>
      <c r="JY112" s="62"/>
      <c r="JZ112" s="62"/>
      <c r="KA112" s="62"/>
      <c r="KB112" s="62"/>
      <c r="KC112" s="62"/>
      <c r="KD112" s="62"/>
      <c r="KE112" s="62"/>
      <c r="KF112" s="62"/>
      <c r="KG112" s="62"/>
      <c r="KH112" s="62"/>
      <c r="KI112" s="62"/>
      <c r="KJ112" s="62"/>
      <c r="KK112" s="62"/>
      <c r="KL112" s="62"/>
      <c r="KM112" s="62"/>
      <c r="KN112" s="62"/>
      <c r="KO112" s="62"/>
      <c r="KP112" s="62"/>
      <c r="KQ112" s="62"/>
      <c r="KR112" s="62"/>
      <c r="KS112" s="62"/>
      <c r="KT112" s="62"/>
      <c r="KU112" s="62"/>
      <c r="KV112" s="62"/>
      <c r="KW112" s="62"/>
      <c r="KX112" s="62"/>
      <c r="KY112" s="62"/>
      <c r="KZ112" s="62"/>
      <c r="LA112" s="62"/>
      <c r="LB112" s="62"/>
      <c r="LC112" s="62"/>
      <c r="LD112" s="62"/>
      <c r="LE112" s="62"/>
      <c r="LF112" s="62"/>
      <c r="LG112" s="62"/>
      <c r="LH112" s="62"/>
      <c r="LI112" s="62"/>
      <c r="LJ112" s="62"/>
      <c r="LK112" s="62"/>
      <c r="LL112" s="62"/>
      <c r="LM112" s="62"/>
      <c r="LN112" s="62"/>
      <c r="LO112" s="62"/>
      <c r="LP112" s="62"/>
      <c r="LQ112" s="62"/>
      <c r="LR112" s="62"/>
      <c r="LS112" s="62"/>
      <c r="LT112" s="62"/>
      <c r="LU112" s="62"/>
      <c r="LV112" s="62"/>
      <c r="LW112" s="62"/>
      <c r="LX112" s="62"/>
      <c r="LY112" s="62"/>
      <c r="LZ112" s="62"/>
      <c r="MA112" s="62"/>
      <c r="MB112" s="62"/>
      <c r="MC112" s="62"/>
      <c r="MD112" s="62"/>
      <c r="ME112" s="62"/>
      <c r="MF112" s="62"/>
      <c r="MG112" s="62"/>
      <c r="MH112" s="62"/>
      <c r="MI112" s="62"/>
      <c r="MJ112" s="62"/>
      <c r="MK112" s="62"/>
      <c r="ML112" s="62"/>
      <c r="MM112" s="62"/>
      <c r="MN112" s="62"/>
      <c r="MO112" s="62"/>
      <c r="MP112" s="62"/>
      <c r="MQ112" s="62"/>
      <c r="MR112" s="62"/>
      <c r="MS112" s="62"/>
      <c r="MT112" s="62"/>
      <c r="MU112" s="62"/>
      <c r="MV112" s="62"/>
      <c r="MW112" s="62"/>
      <c r="MX112" s="62"/>
      <c r="MY112" s="62"/>
      <c r="MZ112" s="62"/>
      <c r="NA112" s="62"/>
      <c r="NB112" s="62"/>
      <c r="NC112" s="62"/>
      <c r="ND112" s="62"/>
      <c r="NE112" s="62"/>
      <c r="NF112" s="62"/>
      <c r="NG112" s="62"/>
      <c r="NH112" s="62"/>
    </row>
    <row r="113" spans="21:372" s="4" customFormat="1">
      <c r="U113" s="65"/>
      <c r="V113" s="65"/>
      <c r="W113" s="65"/>
      <c r="X113" s="65"/>
      <c r="Y113" s="65"/>
      <c r="Z113" s="65"/>
      <c r="AA113" s="65"/>
      <c r="AB113" s="65"/>
      <c r="AC113" s="65"/>
      <c r="AD113" s="65"/>
      <c r="AE113" s="65"/>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62"/>
      <c r="CR113" s="62"/>
      <c r="CS113" s="62"/>
      <c r="CT113" s="62"/>
      <c r="CU113" s="62"/>
      <c r="CV113" s="62"/>
      <c r="CW113" s="62"/>
      <c r="CX113" s="62"/>
      <c r="CY113" s="62"/>
      <c r="CZ113" s="62"/>
      <c r="DA113" s="62"/>
      <c r="DB113" s="62"/>
      <c r="DC113" s="62"/>
      <c r="DD113" s="62"/>
      <c r="DE113" s="62"/>
      <c r="DF113" s="62"/>
      <c r="DG113" s="62"/>
      <c r="DH113" s="62"/>
      <c r="DI113" s="62"/>
      <c r="DJ113" s="62"/>
      <c r="DK113" s="62"/>
      <c r="DL113" s="62"/>
      <c r="DM113" s="62"/>
      <c r="DN113" s="62"/>
      <c r="DO113" s="62"/>
      <c r="DP113" s="62"/>
      <c r="DQ113" s="62"/>
      <c r="DR113" s="62"/>
      <c r="DS113" s="62"/>
      <c r="DT113" s="62"/>
      <c r="DU113" s="62"/>
      <c r="DV113" s="62"/>
      <c r="DW113" s="62"/>
      <c r="DX113" s="62"/>
      <c r="DY113" s="62"/>
      <c r="DZ113" s="62"/>
      <c r="EA113" s="62"/>
      <c r="EB113" s="62"/>
      <c r="EC113" s="62"/>
      <c r="ED113" s="62"/>
      <c r="EE113" s="62"/>
      <c r="EF113" s="62"/>
      <c r="EG113" s="62"/>
      <c r="EH113" s="62"/>
      <c r="EI113" s="62"/>
      <c r="EJ113" s="62"/>
      <c r="EK113" s="62"/>
      <c r="EL113" s="62"/>
      <c r="EM113" s="62"/>
      <c r="EN113" s="62"/>
      <c r="EO113" s="62"/>
      <c r="EP113" s="62"/>
      <c r="EQ113" s="62"/>
      <c r="ER113" s="62"/>
      <c r="ES113" s="62"/>
      <c r="ET113" s="62"/>
      <c r="EU113" s="62"/>
      <c r="EV113" s="62"/>
      <c r="EW113" s="62"/>
      <c r="EX113" s="62"/>
      <c r="EY113" s="62"/>
      <c r="EZ113" s="62"/>
      <c r="FA113" s="62"/>
      <c r="FB113" s="62"/>
      <c r="FC113" s="62"/>
      <c r="FD113" s="62"/>
      <c r="FE113" s="62"/>
      <c r="FF113" s="62"/>
      <c r="FG113" s="62"/>
      <c r="FH113" s="62"/>
      <c r="FI113" s="62"/>
      <c r="FJ113" s="62"/>
      <c r="FK113" s="62"/>
      <c r="FL113" s="62"/>
      <c r="FM113" s="62"/>
      <c r="FN113" s="62"/>
      <c r="FO113" s="62"/>
      <c r="FP113" s="62"/>
      <c r="FQ113" s="62"/>
      <c r="FR113" s="62"/>
      <c r="FS113" s="62"/>
      <c r="FT113" s="62"/>
      <c r="FU113" s="62"/>
      <c r="FV113" s="62"/>
      <c r="FW113" s="62"/>
      <c r="FX113" s="62"/>
      <c r="FY113" s="62"/>
      <c r="FZ113" s="62"/>
      <c r="GA113" s="62"/>
      <c r="GB113" s="62"/>
      <c r="GC113" s="62"/>
      <c r="GD113" s="62"/>
      <c r="GE113" s="62"/>
      <c r="GF113" s="62"/>
      <c r="GG113" s="62"/>
      <c r="GH113" s="62"/>
      <c r="GI113" s="62"/>
      <c r="GJ113" s="62"/>
      <c r="GK113" s="62"/>
      <c r="GL113" s="62"/>
      <c r="GM113" s="62"/>
      <c r="GN113" s="62"/>
      <c r="GO113" s="62"/>
      <c r="GP113" s="62"/>
      <c r="GQ113" s="62"/>
      <c r="GR113" s="62"/>
      <c r="GS113" s="62"/>
      <c r="GT113" s="62"/>
      <c r="GU113" s="62"/>
      <c r="GV113" s="62"/>
      <c r="GW113" s="62"/>
      <c r="GX113" s="62"/>
      <c r="GY113" s="62"/>
      <c r="GZ113" s="62"/>
      <c r="HA113" s="62"/>
      <c r="HB113" s="62"/>
      <c r="HC113" s="62"/>
      <c r="HD113" s="62"/>
      <c r="HE113" s="62"/>
      <c r="HF113" s="62"/>
      <c r="HG113" s="62"/>
      <c r="HH113" s="62"/>
      <c r="HI113" s="62"/>
      <c r="HJ113" s="62"/>
      <c r="HK113" s="62"/>
      <c r="HL113" s="62"/>
      <c r="HM113" s="62"/>
      <c r="HN113" s="62"/>
      <c r="HO113" s="62"/>
      <c r="HP113" s="62"/>
      <c r="HQ113" s="62"/>
      <c r="HR113" s="62"/>
      <c r="HS113" s="62"/>
      <c r="HT113" s="62"/>
      <c r="HU113" s="62"/>
      <c r="HV113" s="62"/>
      <c r="HW113" s="62"/>
      <c r="HX113" s="62"/>
      <c r="HY113" s="62"/>
      <c r="HZ113" s="62"/>
      <c r="IA113" s="62"/>
      <c r="IB113" s="62"/>
      <c r="IC113" s="62"/>
      <c r="ID113" s="62"/>
      <c r="IE113" s="62"/>
      <c r="IF113" s="62"/>
      <c r="IG113" s="62"/>
      <c r="IH113" s="62"/>
      <c r="II113" s="62"/>
      <c r="IJ113" s="62"/>
      <c r="IK113" s="62"/>
      <c r="IL113" s="62"/>
      <c r="IM113" s="62"/>
      <c r="IN113" s="62"/>
      <c r="IO113" s="62"/>
      <c r="IP113" s="62"/>
      <c r="IQ113" s="62"/>
      <c r="IR113" s="62"/>
      <c r="IS113" s="62"/>
      <c r="IT113" s="62"/>
      <c r="IU113" s="62"/>
      <c r="IV113" s="62"/>
      <c r="IW113" s="62"/>
      <c r="IX113" s="62"/>
      <c r="IY113" s="62"/>
      <c r="IZ113" s="62"/>
      <c r="JA113" s="62"/>
      <c r="JB113" s="62"/>
      <c r="JC113" s="62"/>
      <c r="JD113" s="62"/>
      <c r="JE113" s="62"/>
      <c r="JF113" s="62"/>
      <c r="JG113" s="62"/>
      <c r="JH113" s="62"/>
      <c r="JI113" s="62"/>
      <c r="JJ113" s="62"/>
      <c r="JK113" s="62"/>
      <c r="JL113" s="62"/>
      <c r="JM113" s="62"/>
      <c r="JN113" s="62"/>
      <c r="JO113" s="62"/>
      <c r="JP113" s="62"/>
      <c r="JQ113" s="62"/>
      <c r="JR113" s="62"/>
      <c r="JS113" s="62"/>
      <c r="JT113" s="62"/>
      <c r="JU113" s="62"/>
      <c r="JV113" s="62"/>
      <c r="JW113" s="62"/>
      <c r="JX113" s="62"/>
      <c r="JY113" s="62"/>
      <c r="JZ113" s="62"/>
      <c r="KA113" s="62"/>
      <c r="KB113" s="62"/>
      <c r="KC113" s="62"/>
      <c r="KD113" s="62"/>
      <c r="KE113" s="62"/>
      <c r="KF113" s="62"/>
      <c r="KG113" s="62"/>
      <c r="KH113" s="62"/>
      <c r="KI113" s="62"/>
      <c r="KJ113" s="62"/>
      <c r="KK113" s="62"/>
      <c r="KL113" s="62"/>
      <c r="KM113" s="62"/>
      <c r="KN113" s="62"/>
      <c r="KO113" s="62"/>
      <c r="KP113" s="62"/>
      <c r="KQ113" s="62"/>
      <c r="KR113" s="62"/>
      <c r="KS113" s="62"/>
      <c r="KT113" s="62"/>
      <c r="KU113" s="62"/>
      <c r="KV113" s="62"/>
      <c r="KW113" s="62"/>
      <c r="KX113" s="62"/>
      <c r="KY113" s="62"/>
      <c r="KZ113" s="62"/>
      <c r="LA113" s="62"/>
      <c r="LB113" s="62"/>
      <c r="LC113" s="62"/>
      <c r="LD113" s="62"/>
      <c r="LE113" s="62"/>
      <c r="LF113" s="62"/>
      <c r="LG113" s="62"/>
      <c r="LH113" s="62"/>
      <c r="LI113" s="62"/>
      <c r="LJ113" s="62"/>
      <c r="LK113" s="62"/>
      <c r="LL113" s="62"/>
      <c r="LM113" s="62"/>
      <c r="LN113" s="62"/>
      <c r="LO113" s="62"/>
      <c r="LP113" s="62"/>
      <c r="LQ113" s="62"/>
      <c r="LR113" s="62"/>
      <c r="LS113" s="62"/>
      <c r="LT113" s="62"/>
      <c r="LU113" s="62"/>
      <c r="LV113" s="62"/>
      <c r="LW113" s="62"/>
      <c r="LX113" s="62"/>
      <c r="LY113" s="62"/>
      <c r="LZ113" s="62"/>
      <c r="MA113" s="62"/>
      <c r="MB113" s="62"/>
      <c r="MC113" s="62"/>
      <c r="MD113" s="62"/>
      <c r="ME113" s="62"/>
      <c r="MF113" s="62"/>
      <c r="MG113" s="62"/>
      <c r="MH113" s="62"/>
      <c r="MI113" s="62"/>
      <c r="MJ113" s="62"/>
      <c r="MK113" s="62"/>
      <c r="ML113" s="62"/>
      <c r="MM113" s="62"/>
      <c r="MN113" s="62"/>
      <c r="MO113" s="62"/>
      <c r="MP113" s="62"/>
      <c r="MQ113" s="62"/>
      <c r="MR113" s="62"/>
      <c r="MS113" s="62"/>
      <c r="MT113" s="62"/>
      <c r="MU113" s="62"/>
      <c r="MV113" s="62"/>
      <c r="MW113" s="62"/>
      <c r="MX113" s="62"/>
      <c r="MY113" s="62"/>
      <c r="MZ113" s="62"/>
      <c r="NA113" s="62"/>
      <c r="NB113" s="62"/>
      <c r="NC113" s="62"/>
      <c r="ND113" s="62"/>
      <c r="NE113" s="62"/>
      <c r="NF113" s="62"/>
      <c r="NG113" s="62"/>
      <c r="NH113" s="62"/>
    </row>
    <row r="114" spans="21:372" s="4" customFormat="1">
      <c r="U114" s="65"/>
      <c r="V114" s="65"/>
      <c r="W114" s="65"/>
      <c r="X114" s="65"/>
      <c r="Y114" s="65"/>
      <c r="Z114" s="65"/>
      <c r="AA114" s="65"/>
      <c r="AB114" s="65"/>
      <c r="AC114" s="65"/>
      <c r="AD114" s="65"/>
      <c r="AE114" s="65"/>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c r="CK114" s="62"/>
      <c r="CL114" s="62"/>
      <c r="CM114" s="62"/>
      <c r="CN114" s="62"/>
      <c r="CO114" s="62"/>
      <c r="CP114" s="62"/>
      <c r="CQ114" s="62"/>
      <c r="CR114" s="62"/>
      <c r="CS114" s="62"/>
      <c r="CT114" s="62"/>
      <c r="CU114" s="62"/>
      <c r="CV114" s="62"/>
      <c r="CW114" s="62"/>
      <c r="CX114" s="62"/>
      <c r="CY114" s="62"/>
      <c r="CZ114" s="62"/>
      <c r="DA114" s="62"/>
      <c r="DB114" s="62"/>
      <c r="DC114" s="62"/>
      <c r="DD114" s="62"/>
      <c r="DE114" s="62"/>
      <c r="DF114" s="62"/>
      <c r="DG114" s="62"/>
      <c r="DH114" s="62"/>
      <c r="DI114" s="62"/>
      <c r="DJ114" s="62"/>
      <c r="DK114" s="62"/>
      <c r="DL114" s="62"/>
      <c r="DM114" s="62"/>
      <c r="DN114" s="62"/>
      <c r="DO114" s="62"/>
      <c r="DP114" s="62"/>
      <c r="DQ114" s="62"/>
      <c r="DR114" s="62"/>
      <c r="DS114" s="62"/>
      <c r="DT114" s="62"/>
      <c r="DU114" s="62"/>
      <c r="DV114" s="62"/>
      <c r="DW114" s="62"/>
      <c r="DX114" s="62"/>
      <c r="DY114" s="62"/>
      <c r="DZ114" s="62"/>
      <c r="EA114" s="62"/>
      <c r="EB114" s="62"/>
      <c r="EC114" s="62"/>
      <c r="ED114" s="62"/>
      <c r="EE114" s="62"/>
      <c r="EF114" s="62"/>
      <c r="EG114" s="62"/>
      <c r="EH114" s="62"/>
      <c r="EI114" s="62"/>
      <c r="EJ114" s="62"/>
      <c r="EK114" s="62"/>
      <c r="EL114" s="62"/>
      <c r="EM114" s="62"/>
      <c r="EN114" s="62"/>
      <c r="EO114" s="62"/>
      <c r="EP114" s="62"/>
      <c r="EQ114" s="62"/>
      <c r="ER114" s="62"/>
      <c r="ES114" s="62"/>
      <c r="ET114" s="62"/>
      <c r="EU114" s="62"/>
      <c r="EV114" s="62"/>
      <c r="EW114" s="62"/>
      <c r="EX114" s="62"/>
      <c r="EY114" s="62"/>
      <c r="EZ114" s="62"/>
      <c r="FA114" s="62"/>
      <c r="FB114" s="62"/>
      <c r="FC114" s="62"/>
      <c r="FD114" s="62"/>
      <c r="FE114" s="62"/>
      <c r="FF114" s="62"/>
      <c r="FG114" s="62"/>
      <c r="FH114" s="62"/>
      <c r="FI114" s="62"/>
      <c r="FJ114" s="62"/>
      <c r="FK114" s="62"/>
      <c r="FL114" s="62"/>
      <c r="FM114" s="62"/>
      <c r="FN114" s="62"/>
      <c r="FO114" s="62"/>
      <c r="FP114" s="62"/>
      <c r="FQ114" s="62"/>
      <c r="FR114" s="62"/>
      <c r="FS114" s="62"/>
      <c r="FT114" s="62"/>
      <c r="FU114" s="62"/>
      <c r="FV114" s="62"/>
      <c r="FW114" s="62"/>
      <c r="FX114" s="62"/>
      <c r="FY114" s="62"/>
      <c r="FZ114" s="62"/>
      <c r="GA114" s="62"/>
      <c r="GB114" s="62"/>
      <c r="GC114" s="62"/>
      <c r="GD114" s="62"/>
      <c r="GE114" s="62"/>
      <c r="GF114" s="62"/>
      <c r="GG114" s="62"/>
      <c r="GH114" s="62"/>
      <c r="GI114" s="62"/>
      <c r="GJ114" s="62"/>
      <c r="GK114" s="62"/>
      <c r="GL114" s="62"/>
      <c r="GM114" s="62"/>
      <c r="GN114" s="62"/>
      <c r="GO114" s="62"/>
      <c r="GP114" s="62"/>
      <c r="GQ114" s="62"/>
      <c r="GR114" s="62"/>
      <c r="GS114" s="62"/>
      <c r="GT114" s="62"/>
      <c r="GU114" s="62"/>
      <c r="GV114" s="62"/>
      <c r="GW114" s="62"/>
      <c r="GX114" s="62"/>
      <c r="GY114" s="62"/>
      <c r="GZ114" s="62"/>
      <c r="HA114" s="62"/>
      <c r="HB114" s="62"/>
      <c r="HC114" s="62"/>
      <c r="HD114" s="62"/>
      <c r="HE114" s="62"/>
      <c r="HF114" s="62"/>
      <c r="HG114" s="62"/>
      <c r="HH114" s="62"/>
      <c r="HI114" s="62"/>
      <c r="HJ114" s="62"/>
      <c r="HK114" s="62"/>
      <c r="HL114" s="62"/>
      <c r="HM114" s="62"/>
      <c r="HN114" s="62"/>
      <c r="HO114" s="62"/>
      <c r="HP114" s="62"/>
      <c r="HQ114" s="62"/>
      <c r="HR114" s="62"/>
      <c r="HS114" s="62"/>
      <c r="HT114" s="62"/>
      <c r="HU114" s="62"/>
      <c r="HV114" s="62"/>
      <c r="HW114" s="62"/>
      <c r="HX114" s="62"/>
      <c r="HY114" s="62"/>
      <c r="HZ114" s="62"/>
      <c r="IA114" s="62"/>
      <c r="IB114" s="62"/>
      <c r="IC114" s="62"/>
      <c r="ID114" s="62"/>
      <c r="IE114" s="62"/>
      <c r="IF114" s="62"/>
      <c r="IG114" s="62"/>
      <c r="IH114" s="62"/>
      <c r="II114" s="62"/>
      <c r="IJ114" s="62"/>
      <c r="IK114" s="62"/>
      <c r="IL114" s="62"/>
      <c r="IM114" s="62"/>
      <c r="IN114" s="62"/>
      <c r="IO114" s="62"/>
      <c r="IP114" s="62"/>
      <c r="IQ114" s="62"/>
      <c r="IR114" s="62"/>
      <c r="IS114" s="62"/>
      <c r="IT114" s="62"/>
      <c r="IU114" s="62"/>
      <c r="IV114" s="62"/>
      <c r="IW114" s="62"/>
      <c r="IX114" s="62"/>
      <c r="IY114" s="62"/>
      <c r="IZ114" s="62"/>
      <c r="JA114" s="62"/>
      <c r="JB114" s="62"/>
      <c r="JC114" s="62"/>
      <c r="JD114" s="62"/>
      <c r="JE114" s="62"/>
      <c r="JF114" s="62"/>
      <c r="JG114" s="62"/>
      <c r="JH114" s="62"/>
      <c r="JI114" s="62"/>
      <c r="JJ114" s="62"/>
      <c r="JK114" s="62"/>
      <c r="JL114" s="62"/>
      <c r="JM114" s="62"/>
      <c r="JN114" s="62"/>
      <c r="JO114" s="62"/>
      <c r="JP114" s="62"/>
      <c r="JQ114" s="62"/>
      <c r="JR114" s="62"/>
      <c r="JS114" s="62"/>
      <c r="JT114" s="62"/>
      <c r="JU114" s="62"/>
      <c r="JV114" s="62"/>
      <c r="JW114" s="62"/>
      <c r="JX114" s="62"/>
      <c r="JY114" s="62"/>
      <c r="JZ114" s="62"/>
      <c r="KA114" s="62"/>
      <c r="KB114" s="62"/>
      <c r="KC114" s="62"/>
      <c r="KD114" s="62"/>
      <c r="KE114" s="62"/>
      <c r="KF114" s="62"/>
      <c r="KG114" s="62"/>
      <c r="KH114" s="62"/>
      <c r="KI114" s="62"/>
      <c r="KJ114" s="62"/>
      <c r="KK114" s="62"/>
      <c r="KL114" s="62"/>
      <c r="KM114" s="62"/>
      <c r="KN114" s="62"/>
      <c r="KO114" s="62"/>
      <c r="KP114" s="62"/>
      <c r="KQ114" s="62"/>
      <c r="KR114" s="62"/>
      <c r="KS114" s="62"/>
      <c r="KT114" s="62"/>
      <c r="KU114" s="62"/>
      <c r="KV114" s="62"/>
      <c r="KW114" s="62"/>
      <c r="KX114" s="62"/>
      <c r="KY114" s="62"/>
      <c r="KZ114" s="62"/>
      <c r="LA114" s="62"/>
      <c r="LB114" s="62"/>
      <c r="LC114" s="62"/>
      <c r="LD114" s="62"/>
      <c r="LE114" s="62"/>
      <c r="LF114" s="62"/>
      <c r="LG114" s="62"/>
      <c r="LH114" s="62"/>
      <c r="LI114" s="62"/>
      <c r="LJ114" s="62"/>
      <c r="LK114" s="62"/>
      <c r="LL114" s="62"/>
      <c r="LM114" s="62"/>
      <c r="LN114" s="62"/>
      <c r="LO114" s="62"/>
      <c r="LP114" s="62"/>
      <c r="LQ114" s="62"/>
      <c r="LR114" s="62"/>
      <c r="LS114" s="62"/>
      <c r="LT114" s="62"/>
      <c r="LU114" s="62"/>
      <c r="LV114" s="62"/>
      <c r="LW114" s="62"/>
      <c r="LX114" s="62"/>
      <c r="LY114" s="62"/>
      <c r="LZ114" s="62"/>
      <c r="MA114" s="62"/>
      <c r="MB114" s="62"/>
      <c r="MC114" s="62"/>
      <c r="MD114" s="62"/>
      <c r="ME114" s="62"/>
      <c r="MF114" s="62"/>
      <c r="MG114" s="62"/>
      <c r="MH114" s="62"/>
      <c r="MI114" s="62"/>
      <c r="MJ114" s="62"/>
      <c r="MK114" s="62"/>
      <c r="ML114" s="62"/>
      <c r="MM114" s="62"/>
      <c r="MN114" s="62"/>
      <c r="MO114" s="62"/>
      <c r="MP114" s="62"/>
      <c r="MQ114" s="62"/>
      <c r="MR114" s="62"/>
      <c r="MS114" s="62"/>
      <c r="MT114" s="62"/>
      <c r="MU114" s="62"/>
      <c r="MV114" s="62"/>
      <c r="MW114" s="62"/>
      <c r="MX114" s="62"/>
      <c r="MY114" s="62"/>
      <c r="MZ114" s="62"/>
      <c r="NA114" s="62"/>
      <c r="NB114" s="62"/>
      <c r="NC114" s="62"/>
      <c r="ND114" s="62"/>
      <c r="NE114" s="62"/>
      <c r="NF114" s="62"/>
      <c r="NG114" s="62"/>
      <c r="NH114" s="62"/>
    </row>
    <row r="115" spans="21:372" s="4" customFormat="1">
      <c r="U115" s="65"/>
      <c r="V115" s="65"/>
      <c r="W115" s="65"/>
      <c r="X115" s="65"/>
      <c r="Y115" s="65"/>
      <c r="Z115" s="65"/>
      <c r="AA115" s="65"/>
      <c r="AB115" s="65"/>
      <c r="AC115" s="65"/>
      <c r="AD115" s="65"/>
      <c r="AE115" s="65"/>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62"/>
      <c r="CR115" s="62"/>
      <c r="CS115" s="62"/>
      <c r="CT115" s="62"/>
      <c r="CU115" s="62"/>
      <c r="CV115" s="62"/>
      <c r="CW115" s="62"/>
      <c r="CX115" s="62"/>
      <c r="CY115" s="62"/>
      <c r="CZ115" s="62"/>
      <c r="DA115" s="62"/>
      <c r="DB115" s="62"/>
      <c r="DC115" s="62"/>
      <c r="DD115" s="62"/>
      <c r="DE115" s="62"/>
      <c r="DF115" s="62"/>
      <c r="DG115" s="62"/>
      <c r="DH115" s="62"/>
      <c r="DI115" s="62"/>
      <c r="DJ115" s="62"/>
      <c r="DK115" s="62"/>
      <c r="DL115" s="62"/>
      <c r="DM115" s="62"/>
      <c r="DN115" s="62"/>
      <c r="DO115" s="62"/>
      <c r="DP115" s="62"/>
      <c r="DQ115" s="62"/>
      <c r="DR115" s="62"/>
      <c r="DS115" s="62"/>
      <c r="DT115" s="62"/>
      <c r="DU115" s="62"/>
      <c r="DV115" s="62"/>
      <c r="DW115" s="62"/>
      <c r="DX115" s="62"/>
      <c r="DY115" s="62"/>
      <c r="DZ115" s="62"/>
      <c r="EA115" s="62"/>
      <c r="EB115" s="62"/>
      <c r="EC115" s="62"/>
      <c r="ED115" s="62"/>
      <c r="EE115" s="62"/>
      <c r="EF115" s="62"/>
      <c r="EG115" s="62"/>
      <c r="EH115" s="62"/>
      <c r="EI115" s="62"/>
      <c r="EJ115" s="62"/>
      <c r="EK115" s="62"/>
      <c r="EL115" s="62"/>
      <c r="EM115" s="62"/>
      <c r="EN115" s="62"/>
      <c r="EO115" s="62"/>
      <c r="EP115" s="62"/>
      <c r="EQ115" s="62"/>
      <c r="ER115" s="62"/>
      <c r="ES115" s="62"/>
      <c r="ET115" s="62"/>
      <c r="EU115" s="62"/>
      <c r="EV115" s="62"/>
      <c r="EW115" s="62"/>
      <c r="EX115" s="62"/>
      <c r="EY115" s="62"/>
      <c r="EZ115" s="62"/>
      <c r="FA115" s="62"/>
      <c r="FB115" s="62"/>
      <c r="FC115" s="62"/>
      <c r="FD115" s="62"/>
      <c r="FE115" s="62"/>
      <c r="FF115" s="62"/>
      <c r="FG115" s="62"/>
      <c r="FH115" s="62"/>
      <c r="FI115" s="62"/>
      <c r="FJ115" s="62"/>
      <c r="FK115" s="62"/>
      <c r="FL115" s="62"/>
      <c r="FM115" s="62"/>
      <c r="FN115" s="62"/>
      <c r="FO115" s="62"/>
      <c r="FP115" s="62"/>
      <c r="FQ115" s="62"/>
      <c r="FR115" s="62"/>
      <c r="FS115" s="62"/>
      <c r="FT115" s="62"/>
      <c r="FU115" s="62"/>
      <c r="FV115" s="62"/>
      <c r="FW115" s="62"/>
      <c r="FX115" s="62"/>
      <c r="FY115" s="62"/>
      <c r="FZ115" s="62"/>
      <c r="GA115" s="62"/>
      <c r="GB115" s="62"/>
      <c r="GC115" s="62"/>
      <c r="GD115" s="62"/>
      <c r="GE115" s="62"/>
      <c r="GF115" s="62"/>
      <c r="GG115" s="62"/>
      <c r="GH115" s="62"/>
      <c r="GI115" s="62"/>
      <c r="GJ115" s="62"/>
      <c r="GK115" s="62"/>
      <c r="GL115" s="62"/>
      <c r="GM115" s="62"/>
      <c r="GN115" s="62"/>
      <c r="GO115" s="62"/>
      <c r="GP115" s="62"/>
      <c r="GQ115" s="62"/>
      <c r="GR115" s="62"/>
      <c r="GS115" s="62"/>
      <c r="GT115" s="62"/>
      <c r="GU115" s="62"/>
      <c r="GV115" s="62"/>
      <c r="GW115" s="62"/>
      <c r="GX115" s="62"/>
      <c r="GY115" s="62"/>
      <c r="GZ115" s="62"/>
      <c r="HA115" s="62"/>
      <c r="HB115" s="62"/>
      <c r="HC115" s="62"/>
      <c r="HD115" s="62"/>
      <c r="HE115" s="62"/>
      <c r="HF115" s="62"/>
      <c r="HG115" s="62"/>
      <c r="HH115" s="62"/>
      <c r="HI115" s="62"/>
      <c r="HJ115" s="62"/>
      <c r="HK115" s="62"/>
      <c r="HL115" s="62"/>
      <c r="HM115" s="62"/>
      <c r="HN115" s="62"/>
      <c r="HO115" s="62"/>
      <c r="HP115" s="62"/>
      <c r="HQ115" s="62"/>
      <c r="HR115" s="62"/>
      <c r="HS115" s="62"/>
      <c r="HT115" s="62"/>
      <c r="HU115" s="62"/>
      <c r="HV115" s="62"/>
      <c r="HW115" s="62"/>
      <c r="HX115" s="62"/>
      <c r="HY115" s="62"/>
      <c r="HZ115" s="62"/>
      <c r="IA115" s="62"/>
      <c r="IB115" s="62"/>
      <c r="IC115" s="62"/>
      <c r="ID115" s="62"/>
      <c r="IE115" s="62"/>
      <c r="IF115" s="62"/>
      <c r="IG115" s="62"/>
      <c r="IH115" s="62"/>
      <c r="II115" s="62"/>
      <c r="IJ115" s="62"/>
      <c r="IK115" s="62"/>
      <c r="IL115" s="62"/>
      <c r="IM115" s="62"/>
      <c r="IN115" s="62"/>
      <c r="IO115" s="62"/>
      <c r="IP115" s="62"/>
      <c r="IQ115" s="62"/>
      <c r="IR115" s="62"/>
      <c r="IS115" s="62"/>
      <c r="IT115" s="62"/>
      <c r="IU115" s="62"/>
      <c r="IV115" s="62"/>
      <c r="IW115" s="62"/>
      <c r="IX115" s="62"/>
      <c r="IY115" s="62"/>
      <c r="IZ115" s="62"/>
      <c r="JA115" s="62"/>
      <c r="JB115" s="62"/>
      <c r="JC115" s="62"/>
      <c r="JD115" s="62"/>
      <c r="JE115" s="62"/>
      <c r="JF115" s="62"/>
      <c r="JG115" s="62"/>
      <c r="JH115" s="62"/>
      <c r="JI115" s="62"/>
      <c r="JJ115" s="62"/>
      <c r="JK115" s="62"/>
      <c r="JL115" s="62"/>
      <c r="JM115" s="62"/>
      <c r="JN115" s="62"/>
      <c r="JO115" s="62"/>
      <c r="JP115" s="62"/>
      <c r="JQ115" s="62"/>
      <c r="JR115" s="62"/>
      <c r="JS115" s="62"/>
      <c r="JT115" s="62"/>
      <c r="JU115" s="62"/>
      <c r="JV115" s="62"/>
      <c r="JW115" s="62"/>
      <c r="JX115" s="62"/>
      <c r="JY115" s="62"/>
      <c r="JZ115" s="62"/>
      <c r="KA115" s="62"/>
      <c r="KB115" s="62"/>
      <c r="KC115" s="62"/>
      <c r="KD115" s="62"/>
      <c r="KE115" s="62"/>
      <c r="KF115" s="62"/>
      <c r="KG115" s="62"/>
      <c r="KH115" s="62"/>
      <c r="KI115" s="62"/>
      <c r="KJ115" s="62"/>
      <c r="KK115" s="62"/>
      <c r="KL115" s="62"/>
      <c r="KM115" s="62"/>
      <c r="KN115" s="62"/>
      <c r="KO115" s="62"/>
      <c r="KP115" s="62"/>
      <c r="KQ115" s="62"/>
      <c r="KR115" s="62"/>
      <c r="KS115" s="62"/>
      <c r="KT115" s="62"/>
      <c r="KU115" s="62"/>
      <c r="KV115" s="62"/>
      <c r="KW115" s="62"/>
      <c r="KX115" s="62"/>
      <c r="KY115" s="62"/>
      <c r="KZ115" s="62"/>
      <c r="LA115" s="62"/>
      <c r="LB115" s="62"/>
      <c r="LC115" s="62"/>
      <c r="LD115" s="62"/>
      <c r="LE115" s="62"/>
      <c r="LF115" s="62"/>
      <c r="LG115" s="62"/>
      <c r="LH115" s="62"/>
      <c r="LI115" s="62"/>
      <c r="LJ115" s="62"/>
      <c r="LK115" s="62"/>
      <c r="LL115" s="62"/>
      <c r="LM115" s="62"/>
      <c r="LN115" s="62"/>
      <c r="LO115" s="62"/>
      <c r="LP115" s="62"/>
      <c r="LQ115" s="62"/>
      <c r="LR115" s="62"/>
      <c r="LS115" s="62"/>
      <c r="LT115" s="62"/>
      <c r="LU115" s="62"/>
      <c r="LV115" s="62"/>
      <c r="LW115" s="62"/>
      <c r="LX115" s="62"/>
      <c r="LY115" s="62"/>
      <c r="LZ115" s="62"/>
      <c r="MA115" s="62"/>
      <c r="MB115" s="62"/>
      <c r="MC115" s="62"/>
      <c r="MD115" s="62"/>
      <c r="ME115" s="62"/>
      <c r="MF115" s="62"/>
      <c r="MG115" s="62"/>
      <c r="MH115" s="62"/>
      <c r="MI115" s="62"/>
      <c r="MJ115" s="62"/>
      <c r="MK115" s="62"/>
      <c r="ML115" s="62"/>
      <c r="MM115" s="62"/>
      <c r="MN115" s="62"/>
      <c r="MO115" s="62"/>
      <c r="MP115" s="62"/>
      <c r="MQ115" s="62"/>
      <c r="MR115" s="62"/>
      <c r="MS115" s="62"/>
      <c r="MT115" s="62"/>
      <c r="MU115" s="62"/>
      <c r="MV115" s="62"/>
      <c r="MW115" s="62"/>
      <c r="MX115" s="62"/>
      <c r="MY115" s="62"/>
      <c r="MZ115" s="62"/>
      <c r="NA115" s="62"/>
      <c r="NB115" s="62"/>
      <c r="NC115" s="62"/>
      <c r="ND115" s="62"/>
      <c r="NE115" s="62"/>
      <c r="NF115" s="62"/>
      <c r="NG115" s="62"/>
      <c r="NH115" s="62"/>
    </row>
    <row r="116" spans="21:372" s="4" customFormat="1">
      <c r="U116" s="65"/>
      <c r="V116" s="65"/>
      <c r="W116" s="65"/>
      <c r="X116" s="65"/>
      <c r="Y116" s="65"/>
      <c r="Z116" s="65"/>
      <c r="AA116" s="65"/>
      <c r="AB116" s="65"/>
      <c r="AC116" s="65"/>
      <c r="AD116" s="65"/>
      <c r="AE116" s="65"/>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62"/>
      <c r="CD116" s="62"/>
      <c r="CE116" s="62"/>
      <c r="CF116" s="62"/>
      <c r="CG116" s="62"/>
      <c r="CH116" s="62"/>
      <c r="CI116" s="62"/>
      <c r="CJ116" s="62"/>
      <c r="CK116" s="62"/>
      <c r="CL116" s="62"/>
      <c r="CM116" s="62"/>
      <c r="CN116" s="62"/>
      <c r="CO116" s="62"/>
      <c r="CP116" s="62"/>
      <c r="CQ116" s="62"/>
      <c r="CR116" s="62"/>
      <c r="CS116" s="62"/>
      <c r="CT116" s="62"/>
      <c r="CU116" s="62"/>
      <c r="CV116" s="62"/>
      <c r="CW116" s="62"/>
      <c r="CX116" s="62"/>
      <c r="CY116" s="62"/>
      <c r="CZ116" s="62"/>
      <c r="DA116" s="62"/>
      <c r="DB116" s="62"/>
      <c r="DC116" s="62"/>
      <c r="DD116" s="62"/>
      <c r="DE116" s="62"/>
      <c r="DF116" s="62"/>
      <c r="DG116" s="62"/>
      <c r="DH116" s="62"/>
      <c r="DI116" s="62"/>
      <c r="DJ116" s="62"/>
      <c r="DK116" s="62"/>
      <c r="DL116" s="62"/>
      <c r="DM116" s="62"/>
      <c r="DN116" s="62"/>
      <c r="DO116" s="62"/>
      <c r="DP116" s="62"/>
      <c r="DQ116" s="62"/>
      <c r="DR116" s="62"/>
      <c r="DS116" s="62"/>
      <c r="DT116" s="62"/>
      <c r="DU116" s="62"/>
      <c r="DV116" s="62"/>
      <c r="DW116" s="62"/>
      <c r="DX116" s="62"/>
      <c r="DY116" s="62"/>
      <c r="DZ116" s="62"/>
      <c r="EA116" s="62"/>
      <c r="EB116" s="62"/>
      <c r="EC116" s="62"/>
      <c r="ED116" s="62"/>
      <c r="EE116" s="62"/>
      <c r="EF116" s="62"/>
      <c r="EG116" s="62"/>
      <c r="EH116" s="62"/>
      <c r="EI116" s="62"/>
      <c r="EJ116" s="62"/>
      <c r="EK116" s="62"/>
      <c r="EL116" s="62"/>
      <c r="EM116" s="62"/>
      <c r="EN116" s="62"/>
      <c r="EO116" s="62"/>
      <c r="EP116" s="62"/>
      <c r="EQ116" s="62"/>
      <c r="ER116" s="62"/>
      <c r="ES116" s="62"/>
      <c r="ET116" s="62"/>
      <c r="EU116" s="62"/>
      <c r="EV116" s="62"/>
      <c r="EW116" s="62"/>
      <c r="EX116" s="62"/>
      <c r="EY116" s="62"/>
      <c r="EZ116" s="62"/>
      <c r="FA116" s="62"/>
      <c r="FB116" s="62"/>
      <c r="FC116" s="62"/>
      <c r="FD116" s="62"/>
      <c r="FE116" s="62"/>
      <c r="FF116" s="62"/>
      <c r="FG116" s="62"/>
      <c r="FH116" s="62"/>
      <c r="FI116" s="62"/>
      <c r="FJ116" s="62"/>
      <c r="FK116" s="62"/>
      <c r="FL116" s="62"/>
      <c r="FM116" s="62"/>
      <c r="FN116" s="62"/>
      <c r="FO116" s="62"/>
      <c r="FP116" s="62"/>
      <c r="FQ116" s="62"/>
      <c r="FR116" s="62"/>
      <c r="FS116" s="62"/>
      <c r="FT116" s="62"/>
      <c r="FU116" s="62"/>
      <c r="FV116" s="62"/>
      <c r="FW116" s="62"/>
      <c r="FX116" s="62"/>
      <c r="FY116" s="62"/>
      <c r="FZ116" s="62"/>
      <c r="GA116" s="62"/>
      <c r="GB116" s="62"/>
      <c r="GC116" s="62"/>
      <c r="GD116" s="62"/>
      <c r="GE116" s="62"/>
      <c r="GF116" s="62"/>
      <c r="GG116" s="62"/>
      <c r="GH116" s="62"/>
      <c r="GI116" s="62"/>
      <c r="GJ116" s="62"/>
      <c r="GK116" s="62"/>
      <c r="GL116" s="62"/>
      <c r="GM116" s="62"/>
      <c r="GN116" s="62"/>
      <c r="GO116" s="62"/>
      <c r="GP116" s="62"/>
      <c r="GQ116" s="62"/>
      <c r="GR116" s="62"/>
      <c r="GS116" s="62"/>
      <c r="GT116" s="62"/>
      <c r="GU116" s="62"/>
      <c r="GV116" s="62"/>
      <c r="GW116" s="62"/>
      <c r="GX116" s="62"/>
      <c r="GY116" s="62"/>
      <c r="GZ116" s="62"/>
      <c r="HA116" s="62"/>
      <c r="HB116" s="62"/>
      <c r="HC116" s="62"/>
      <c r="HD116" s="62"/>
      <c r="HE116" s="62"/>
      <c r="HF116" s="62"/>
      <c r="HG116" s="62"/>
      <c r="HH116" s="62"/>
      <c r="HI116" s="62"/>
      <c r="HJ116" s="62"/>
      <c r="HK116" s="62"/>
      <c r="HL116" s="62"/>
      <c r="HM116" s="62"/>
      <c r="HN116" s="62"/>
      <c r="HO116" s="62"/>
      <c r="HP116" s="62"/>
      <c r="HQ116" s="62"/>
      <c r="HR116" s="62"/>
      <c r="HS116" s="62"/>
      <c r="HT116" s="62"/>
      <c r="HU116" s="62"/>
      <c r="HV116" s="62"/>
      <c r="HW116" s="62"/>
      <c r="HX116" s="62"/>
      <c r="HY116" s="62"/>
      <c r="HZ116" s="62"/>
      <c r="IA116" s="62"/>
      <c r="IB116" s="62"/>
      <c r="IC116" s="62"/>
      <c r="ID116" s="62"/>
      <c r="IE116" s="62"/>
      <c r="IF116" s="62"/>
      <c r="IG116" s="62"/>
      <c r="IH116" s="62"/>
      <c r="II116" s="62"/>
      <c r="IJ116" s="62"/>
      <c r="IK116" s="62"/>
      <c r="IL116" s="62"/>
      <c r="IM116" s="62"/>
      <c r="IN116" s="62"/>
      <c r="IO116" s="62"/>
      <c r="IP116" s="62"/>
      <c r="IQ116" s="62"/>
      <c r="IR116" s="62"/>
      <c r="IS116" s="62"/>
      <c r="IT116" s="62"/>
      <c r="IU116" s="62"/>
      <c r="IV116" s="62"/>
      <c r="IW116" s="62"/>
      <c r="IX116" s="62"/>
      <c r="IY116" s="62"/>
      <c r="IZ116" s="62"/>
      <c r="JA116" s="62"/>
      <c r="JB116" s="62"/>
      <c r="JC116" s="62"/>
      <c r="JD116" s="62"/>
      <c r="JE116" s="62"/>
      <c r="JF116" s="62"/>
      <c r="JG116" s="62"/>
      <c r="JH116" s="62"/>
      <c r="JI116" s="62"/>
      <c r="JJ116" s="62"/>
      <c r="JK116" s="62"/>
      <c r="JL116" s="62"/>
      <c r="JM116" s="62"/>
      <c r="JN116" s="62"/>
      <c r="JO116" s="62"/>
      <c r="JP116" s="62"/>
      <c r="JQ116" s="62"/>
      <c r="JR116" s="62"/>
      <c r="JS116" s="62"/>
      <c r="JT116" s="62"/>
      <c r="JU116" s="62"/>
      <c r="JV116" s="62"/>
      <c r="JW116" s="62"/>
      <c r="JX116" s="62"/>
      <c r="JY116" s="62"/>
      <c r="JZ116" s="62"/>
      <c r="KA116" s="62"/>
      <c r="KB116" s="62"/>
      <c r="KC116" s="62"/>
      <c r="KD116" s="62"/>
      <c r="KE116" s="62"/>
      <c r="KF116" s="62"/>
      <c r="KG116" s="62"/>
      <c r="KH116" s="62"/>
      <c r="KI116" s="62"/>
      <c r="KJ116" s="62"/>
      <c r="KK116" s="62"/>
      <c r="KL116" s="62"/>
      <c r="KM116" s="62"/>
      <c r="KN116" s="62"/>
      <c r="KO116" s="62"/>
      <c r="KP116" s="62"/>
      <c r="KQ116" s="62"/>
      <c r="KR116" s="62"/>
      <c r="KS116" s="62"/>
      <c r="KT116" s="62"/>
      <c r="KU116" s="62"/>
      <c r="KV116" s="62"/>
      <c r="KW116" s="62"/>
      <c r="KX116" s="62"/>
      <c r="KY116" s="62"/>
      <c r="KZ116" s="62"/>
      <c r="LA116" s="62"/>
      <c r="LB116" s="62"/>
      <c r="LC116" s="62"/>
      <c r="LD116" s="62"/>
      <c r="LE116" s="62"/>
      <c r="LF116" s="62"/>
      <c r="LG116" s="62"/>
      <c r="LH116" s="62"/>
      <c r="LI116" s="62"/>
      <c r="LJ116" s="62"/>
      <c r="LK116" s="62"/>
      <c r="LL116" s="62"/>
      <c r="LM116" s="62"/>
      <c r="LN116" s="62"/>
      <c r="LO116" s="62"/>
      <c r="LP116" s="62"/>
      <c r="LQ116" s="62"/>
      <c r="LR116" s="62"/>
      <c r="LS116" s="62"/>
      <c r="LT116" s="62"/>
      <c r="LU116" s="62"/>
      <c r="LV116" s="62"/>
      <c r="LW116" s="62"/>
      <c r="LX116" s="62"/>
      <c r="LY116" s="62"/>
      <c r="LZ116" s="62"/>
      <c r="MA116" s="62"/>
      <c r="MB116" s="62"/>
      <c r="MC116" s="62"/>
      <c r="MD116" s="62"/>
      <c r="ME116" s="62"/>
      <c r="MF116" s="62"/>
      <c r="MG116" s="62"/>
      <c r="MH116" s="62"/>
      <c r="MI116" s="62"/>
      <c r="MJ116" s="62"/>
      <c r="MK116" s="62"/>
      <c r="ML116" s="62"/>
      <c r="MM116" s="62"/>
      <c r="MN116" s="62"/>
      <c r="MO116" s="62"/>
      <c r="MP116" s="62"/>
      <c r="MQ116" s="62"/>
      <c r="MR116" s="62"/>
      <c r="MS116" s="62"/>
      <c r="MT116" s="62"/>
      <c r="MU116" s="62"/>
      <c r="MV116" s="62"/>
      <c r="MW116" s="62"/>
      <c r="MX116" s="62"/>
      <c r="MY116" s="62"/>
      <c r="MZ116" s="62"/>
      <c r="NA116" s="62"/>
      <c r="NB116" s="62"/>
      <c r="NC116" s="62"/>
      <c r="ND116" s="62"/>
      <c r="NE116" s="62"/>
      <c r="NF116" s="62"/>
      <c r="NG116" s="62"/>
      <c r="NH116" s="62"/>
    </row>
    <row r="117" spans="21:372" s="4" customFormat="1">
      <c r="U117" s="65"/>
      <c r="V117" s="65"/>
      <c r="W117" s="65"/>
      <c r="X117" s="65"/>
      <c r="Y117" s="65"/>
      <c r="Z117" s="65"/>
      <c r="AA117" s="65"/>
      <c r="AB117" s="65"/>
      <c r="AC117" s="65"/>
      <c r="AD117" s="65"/>
      <c r="AE117" s="65"/>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c r="CA117" s="62"/>
      <c r="CB117" s="62"/>
      <c r="CC117" s="62"/>
      <c r="CD117" s="62"/>
      <c r="CE117" s="62"/>
      <c r="CF117" s="62"/>
      <c r="CG117" s="62"/>
      <c r="CH117" s="62"/>
      <c r="CI117" s="62"/>
      <c r="CJ117" s="62"/>
      <c r="CK117" s="62"/>
      <c r="CL117" s="62"/>
      <c r="CM117" s="62"/>
      <c r="CN117" s="62"/>
      <c r="CO117" s="62"/>
      <c r="CP117" s="62"/>
      <c r="CQ117" s="62"/>
      <c r="CR117" s="62"/>
      <c r="CS117" s="62"/>
      <c r="CT117" s="62"/>
      <c r="CU117" s="62"/>
      <c r="CV117" s="62"/>
      <c r="CW117" s="62"/>
      <c r="CX117" s="62"/>
      <c r="CY117" s="62"/>
      <c r="CZ117" s="62"/>
      <c r="DA117" s="62"/>
      <c r="DB117" s="62"/>
      <c r="DC117" s="62"/>
      <c r="DD117" s="62"/>
      <c r="DE117" s="62"/>
      <c r="DF117" s="62"/>
      <c r="DG117" s="62"/>
      <c r="DH117" s="62"/>
      <c r="DI117" s="62"/>
      <c r="DJ117" s="62"/>
      <c r="DK117" s="62"/>
      <c r="DL117" s="62"/>
      <c r="DM117" s="62"/>
      <c r="DN117" s="62"/>
      <c r="DO117" s="62"/>
      <c r="DP117" s="62"/>
      <c r="DQ117" s="62"/>
      <c r="DR117" s="62"/>
      <c r="DS117" s="62"/>
      <c r="DT117" s="62"/>
      <c r="DU117" s="62"/>
      <c r="DV117" s="62"/>
      <c r="DW117" s="62"/>
      <c r="DX117" s="62"/>
      <c r="DY117" s="62"/>
      <c r="DZ117" s="62"/>
      <c r="EA117" s="62"/>
      <c r="EB117" s="62"/>
      <c r="EC117" s="62"/>
      <c r="ED117" s="62"/>
      <c r="EE117" s="62"/>
      <c r="EF117" s="62"/>
      <c r="EG117" s="62"/>
      <c r="EH117" s="62"/>
      <c r="EI117" s="62"/>
      <c r="EJ117" s="62"/>
      <c r="EK117" s="62"/>
      <c r="EL117" s="62"/>
      <c r="EM117" s="62"/>
      <c r="EN117" s="62"/>
      <c r="EO117" s="62"/>
      <c r="EP117" s="62"/>
      <c r="EQ117" s="62"/>
      <c r="ER117" s="62"/>
      <c r="ES117" s="62"/>
      <c r="ET117" s="62"/>
      <c r="EU117" s="62"/>
      <c r="EV117" s="62"/>
      <c r="EW117" s="62"/>
      <c r="EX117" s="62"/>
      <c r="EY117" s="62"/>
      <c r="EZ117" s="62"/>
      <c r="FA117" s="62"/>
      <c r="FB117" s="62"/>
      <c r="FC117" s="62"/>
      <c r="FD117" s="62"/>
      <c r="FE117" s="62"/>
      <c r="FF117" s="62"/>
      <c r="FG117" s="62"/>
      <c r="FH117" s="62"/>
      <c r="FI117" s="62"/>
      <c r="FJ117" s="62"/>
      <c r="FK117" s="62"/>
      <c r="FL117" s="62"/>
      <c r="FM117" s="62"/>
      <c r="FN117" s="62"/>
      <c r="FO117" s="62"/>
      <c r="FP117" s="62"/>
      <c r="FQ117" s="62"/>
      <c r="FR117" s="62"/>
      <c r="FS117" s="62"/>
      <c r="FT117" s="62"/>
      <c r="FU117" s="62"/>
      <c r="FV117" s="62"/>
      <c r="FW117" s="62"/>
      <c r="FX117" s="62"/>
      <c r="FY117" s="62"/>
      <c r="FZ117" s="62"/>
      <c r="GA117" s="62"/>
      <c r="GB117" s="62"/>
      <c r="GC117" s="62"/>
      <c r="GD117" s="62"/>
      <c r="GE117" s="62"/>
      <c r="GF117" s="62"/>
      <c r="GG117" s="62"/>
      <c r="GH117" s="62"/>
      <c r="GI117" s="62"/>
      <c r="GJ117" s="62"/>
      <c r="GK117" s="62"/>
      <c r="GL117" s="62"/>
      <c r="GM117" s="62"/>
      <c r="GN117" s="62"/>
      <c r="GO117" s="62"/>
      <c r="GP117" s="62"/>
      <c r="GQ117" s="62"/>
      <c r="GR117" s="62"/>
      <c r="GS117" s="62"/>
      <c r="GT117" s="62"/>
      <c r="GU117" s="62"/>
      <c r="GV117" s="62"/>
      <c r="GW117" s="62"/>
      <c r="GX117" s="62"/>
      <c r="GY117" s="62"/>
      <c r="GZ117" s="62"/>
      <c r="HA117" s="62"/>
      <c r="HB117" s="62"/>
      <c r="HC117" s="62"/>
      <c r="HD117" s="62"/>
      <c r="HE117" s="62"/>
      <c r="HF117" s="62"/>
      <c r="HG117" s="62"/>
      <c r="HH117" s="62"/>
      <c r="HI117" s="62"/>
      <c r="HJ117" s="62"/>
      <c r="HK117" s="62"/>
      <c r="HL117" s="62"/>
      <c r="HM117" s="62"/>
      <c r="HN117" s="62"/>
      <c r="HO117" s="62"/>
      <c r="HP117" s="62"/>
      <c r="HQ117" s="62"/>
      <c r="HR117" s="62"/>
      <c r="HS117" s="62"/>
      <c r="HT117" s="62"/>
      <c r="HU117" s="62"/>
      <c r="HV117" s="62"/>
      <c r="HW117" s="62"/>
      <c r="HX117" s="62"/>
      <c r="HY117" s="62"/>
      <c r="HZ117" s="62"/>
      <c r="IA117" s="62"/>
      <c r="IB117" s="62"/>
      <c r="IC117" s="62"/>
      <c r="ID117" s="62"/>
      <c r="IE117" s="62"/>
      <c r="IF117" s="62"/>
      <c r="IG117" s="62"/>
      <c r="IH117" s="62"/>
      <c r="II117" s="62"/>
      <c r="IJ117" s="62"/>
      <c r="IK117" s="62"/>
      <c r="IL117" s="62"/>
      <c r="IM117" s="62"/>
      <c r="IN117" s="62"/>
      <c r="IO117" s="62"/>
      <c r="IP117" s="62"/>
      <c r="IQ117" s="62"/>
      <c r="IR117" s="62"/>
      <c r="IS117" s="62"/>
      <c r="IT117" s="62"/>
      <c r="IU117" s="62"/>
      <c r="IV117" s="62"/>
      <c r="IW117" s="62"/>
      <c r="IX117" s="62"/>
      <c r="IY117" s="62"/>
      <c r="IZ117" s="62"/>
      <c r="JA117" s="62"/>
      <c r="JB117" s="62"/>
      <c r="JC117" s="62"/>
      <c r="JD117" s="62"/>
      <c r="JE117" s="62"/>
      <c r="JF117" s="62"/>
      <c r="JG117" s="62"/>
      <c r="JH117" s="62"/>
      <c r="JI117" s="62"/>
      <c r="JJ117" s="62"/>
      <c r="JK117" s="62"/>
      <c r="JL117" s="62"/>
      <c r="JM117" s="62"/>
      <c r="JN117" s="62"/>
      <c r="JO117" s="62"/>
      <c r="JP117" s="62"/>
      <c r="JQ117" s="62"/>
      <c r="JR117" s="62"/>
      <c r="JS117" s="62"/>
      <c r="JT117" s="62"/>
      <c r="JU117" s="62"/>
      <c r="JV117" s="62"/>
      <c r="JW117" s="62"/>
      <c r="JX117" s="62"/>
      <c r="JY117" s="62"/>
      <c r="JZ117" s="62"/>
      <c r="KA117" s="62"/>
      <c r="KB117" s="62"/>
      <c r="KC117" s="62"/>
      <c r="KD117" s="62"/>
      <c r="KE117" s="62"/>
      <c r="KF117" s="62"/>
      <c r="KG117" s="62"/>
      <c r="KH117" s="62"/>
      <c r="KI117" s="62"/>
      <c r="KJ117" s="62"/>
      <c r="KK117" s="62"/>
      <c r="KL117" s="62"/>
      <c r="KM117" s="62"/>
      <c r="KN117" s="62"/>
      <c r="KO117" s="62"/>
      <c r="KP117" s="62"/>
      <c r="KQ117" s="62"/>
      <c r="KR117" s="62"/>
      <c r="KS117" s="62"/>
      <c r="KT117" s="62"/>
      <c r="KU117" s="62"/>
      <c r="KV117" s="62"/>
      <c r="KW117" s="62"/>
      <c r="KX117" s="62"/>
      <c r="KY117" s="62"/>
      <c r="KZ117" s="62"/>
      <c r="LA117" s="62"/>
      <c r="LB117" s="62"/>
      <c r="LC117" s="62"/>
      <c r="LD117" s="62"/>
      <c r="LE117" s="62"/>
      <c r="LF117" s="62"/>
      <c r="LG117" s="62"/>
      <c r="LH117" s="62"/>
      <c r="LI117" s="62"/>
      <c r="LJ117" s="62"/>
      <c r="LK117" s="62"/>
      <c r="LL117" s="62"/>
      <c r="LM117" s="62"/>
      <c r="LN117" s="62"/>
      <c r="LO117" s="62"/>
      <c r="LP117" s="62"/>
      <c r="LQ117" s="62"/>
      <c r="LR117" s="62"/>
      <c r="LS117" s="62"/>
      <c r="LT117" s="62"/>
      <c r="LU117" s="62"/>
      <c r="LV117" s="62"/>
      <c r="LW117" s="62"/>
      <c r="LX117" s="62"/>
      <c r="LY117" s="62"/>
      <c r="LZ117" s="62"/>
      <c r="MA117" s="62"/>
      <c r="MB117" s="62"/>
      <c r="MC117" s="62"/>
      <c r="MD117" s="62"/>
      <c r="ME117" s="62"/>
      <c r="MF117" s="62"/>
      <c r="MG117" s="62"/>
      <c r="MH117" s="62"/>
      <c r="MI117" s="62"/>
      <c r="MJ117" s="62"/>
      <c r="MK117" s="62"/>
      <c r="ML117" s="62"/>
      <c r="MM117" s="62"/>
      <c r="MN117" s="62"/>
      <c r="MO117" s="62"/>
      <c r="MP117" s="62"/>
      <c r="MQ117" s="62"/>
      <c r="MR117" s="62"/>
      <c r="MS117" s="62"/>
      <c r="MT117" s="62"/>
      <c r="MU117" s="62"/>
      <c r="MV117" s="62"/>
      <c r="MW117" s="62"/>
      <c r="MX117" s="62"/>
      <c r="MY117" s="62"/>
      <c r="MZ117" s="62"/>
      <c r="NA117" s="62"/>
      <c r="NB117" s="62"/>
      <c r="NC117" s="62"/>
      <c r="ND117" s="62"/>
      <c r="NE117" s="62"/>
      <c r="NF117" s="62"/>
      <c r="NG117" s="62"/>
      <c r="NH117" s="62"/>
    </row>
    <row r="118" spans="21:372" s="4" customFormat="1">
      <c r="U118" s="65"/>
      <c r="V118" s="65"/>
      <c r="W118" s="65"/>
      <c r="X118" s="65"/>
      <c r="Y118" s="65"/>
      <c r="Z118" s="65"/>
      <c r="AA118" s="65"/>
      <c r="AB118" s="65"/>
      <c r="AC118" s="65"/>
      <c r="AD118" s="65"/>
      <c r="AE118" s="65"/>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62"/>
      <c r="CR118" s="62"/>
      <c r="CS118" s="62"/>
      <c r="CT118" s="62"/>
      <c r="CU118" s="62"/>
      <c r="CV118" s="62"/>
      <c r="CW118" s="62"/>
      <c r="CX118" s="62"/>
      <c r="CY118" s="62"/>
      <c r="CZ118" s="62"/>
      <c r="DA118" s="62"/>
      <c r="DB118" s="62"/>
      <c r="DC118" s="62"/>
      <c r="DD118" s="62"/>
      <c r="DE118" s="62"/>
      <c r="DF118" s="62"/>
      <c r="DG118" s="62"/>
      <c r="DH118" s="62"/>
      <c r="DI118" s="62"/>
      <c r="DJ118" s="62"/>
      <c r="DK118" s="62"/>
      <c r="DL118" s="62"/>
      <c r="DM118" s="62"/>
      <c r="DN118" s="62"/>
      <c r="DO118" s="62"/>
      <c r="DP118" s="62"/>
      <c r="DQ118" s="62"/>
      <c r="DR118" s="62"/>
      <c r="DS118" s="62"/>
      <c r="DT118" s="62"/>
      <c r="DU118" s="62"/>
      <c r="DV118" s="62"/>
      <c r="DW118" s="62"/>
      <c r="DX118" s="62"/>
      <c r="DY118" s="62"/>
      <c r="DZ118" s="62"/>
      <c r="EA118" s="62"/>
      <c r="EB118" s="62"/>
      <c r="EC118" s="62"/>
      <c r="ED118" s="62"/>
      <c r="EE118" s="62"/>
      <c r="EF118" s="62"/>
      <c r="EG118" s="62"/>
      <c r="EH118" s="62"/>
      <c r="EI118" s="62"/>
      <c r="EJ118" s="62"/>
      <c r="EK118" s="62"/>
      <c r="EL118" s="62"/>
      <c r="EM118" s="62"/>
      <c r="EN118" s="62"/>
      <c r="EO118" s="62"/>
      <c r="EP118" s="62"/>
      <c r="EQ118" s="62"/>
      <c r="ER118" s="62"/>
      <c r="ES118" s="62"/>
      <c r="ET118" s="62"/>
      <c r="EU118" s="62"/>
      <c r="EV118" s="62"/>
      <c r="EW118" s="62"/>
      <c r="EX118" s="62"/>
      <c r="EY118" s="62"/>
      <c r="EZ118" s="62"/>
      <c r="FA118" s="62"/>
      <c r="FB118" s="62"/>
      <c r="FC118" s="62"/>
      <c r="FD118" s="62"/>
      <c r="FE118" s="62"/>
      <c r="FF118" s="62"/>
      <c r="FG118" s="62"/>
      <c r="FH118" s="62"/>
      <c r="FI118" s="62"/>
      <c r="FJ118" s="62"/>
      <c r="FK118" s="62"/>
      <c r="FL118" s="62"/>
      <c r="FM118" s="62"/>
      <c r="FN118" s="62"/>
      <c r="FO118" s="62"/>
      <c r="FP118" s="62"/>
      <c r="FQ118" s="62"/>
      <c r="FR118" s="62"/>
      <c r="FS118" s="62"/>
      <c r="FT118" s="62"/>
      <c r="FU118" s="62"/>
      <c r="FV118" s="62"/>
      <c r="FW118" s="62"/>
      <c r="FX118" s="62"/>
      <c r="FY118" s="62"/>
      <c r="FZ118" s="62"/>
      <c r="GA118" s="62"/>
      <c r="GB118" s="62"/>
      <c r="GC118" s="62"/>
      <c r="GD118" s="62"/>
      <c r="GE118" s="62"/>
      <c r="GF118" s="62"/>
      <c r="GG118" s="62"/>
      <c r="GH118" s="62"/>
      <c r="GI118" s="62"/>
      <c r="GJ118" s="62"/>
      <c r="GK118" s="62"/>
      <c r="GL118" s="62"/>
      <c r="GM118" s="62"/>
      <c r="GN118" s="62"/>
      <c r="GO118" s="62"/>
      <c r="GP118" s="62"/>
      <c r="GQ118" s="62"/>
      <c r="GR118" s="62"/>
      <c r="GS118" s="62"/>
      <c r="GT118" s="62"/>
      <c r="GU118" s="62"/>
      <c r="GV118" s="62"/>
      <c r="GW118" s="62"/>
      <c r="GX118" s="62"/>
      <c r="GY118" s="62"/>
      <c r="GZ118" s="62"/>
      <c r="HA118" s="62"/>
      <c r="HB118" s="62"/>
      <c r="HC118" s="62"/>
      <c r="HD118" s="62"/>
      <c r="HE118" s="62"/>
      <c r="HF118" s="62"/>
      <c r="HG118" s="62"/>
      <c r="HH118" s="62"/>
      <c r="HI118" s="62"/>
      <c r="HJ118" s="62"/>
      <c r="HK118" s="62"/>
      <c r="HL118" s="62"/>
      <c r="HM118" s="62"/>
      <c r="HN118" s="62"/>
      <c r="HO118" s="62"/>
      <c r="HP118" s="62"/>
      <c r="HQ118" s="62"/>
      <c r="HR118" s="62"/>
      <c r="HS118" s="62"/>
      <c r="HT118" s="62"/>
      <c r="HU118" s="62"/>
      <c r="HV118" s="62"/>
      <c r="HW118" s="62"/>
      <c r="HX118" s="62"/>
      <c r="HY118" s="62"/>
      <c r="HZ118" s="62"/>
      <c r="IA118" s="62"/>
      <c r="IB118" s="62"/>
      <c r="IC118" s="62"/>
      <c r="ID118" s="62"/>
      <c r="IE118" s="62"/>
      <c r="IF118" s="62"/>
      <c r="IG118" s="62"/>
      <c r="IH118" s="62"/>
      <c r="II118" s="62"/>
      <c r="IJ118" s="62"/>
      <c r="IK118" s="62"/>
      <c r="IL118" s="62"/>
      <c r="IM118" s="62"/>
      <c r="IN118" s="62"/>
      <c r="IO118" s="62"/>
      <c r="IP118" s="62"/>
      <c r="IQ118" s="62"/>
      <c r="IR118" s="62"/>
      <c r="IS118" s="62"/>
      <c r="IT118" s="62"/>
      <c r="IU118" s="62"/>
      <c r="IV118" s="62"/>
      <c r="IW118" s="62"/>
      <c r="IX118" s="62"/>
      <c r="IY118" s="62"/>
      <c r="IZ118" s="62"/>
      <c r="JA118" s="62"/>
      <c r="JB118" s="62"/>
      <c r="JC118" s="62"/>
      <c r="JD118" s="62"/>
      <c r="JE118" s="62"/>
      <c r="JF118" s="62"/>
      <c r="JG118" s="62"/>
      <c r="JH118" s="62"/>
      <c r="JI118" s="62"/>
      <c r="JJ118" s="62"/>
      <c r="JK118" s="62"/>
      <c r="JL118" s="62"/>
      <c r="JM118" s="62"/>
      <c r="JN118" s="62"/>
      <c r="JO118" s="62"/>
      <c r="JP118" s="62"/>
      <c r="JQ118" s="62"/>
      <c r="JR118" s="62"/>
      <c r="JS118" s="62"/>
      <c r="JT118" s="62"/>
      <c r="JU118" s="62"/>
      <c r="JV118" s="62"/>
      <c r="JW118" s="62"/>
      <c r="JX118" s="62"/>
      <c r="JY118" s="62"/>
      <c r="JZ118" s="62"/>
      <c r="KA118" s="62"/>
      <c r="KB118" s="62"/>
      <c r="KC118" s="62"/>
      <c r="KD118" s="62"/>
      <c r="KE118" s="62"/>
      <c r="KF118" s="62"/>
      <c r="KG118" s="62"/>
      <c r="KH118" s="62"/>
      <c r="KI118" s="62"/>
      <c r="KJ118" s="62"/>
      <c r="KK118" s="62"/>
      <c r="KL118" s="62"/>
      <c r="KM118" s="62"/>
      <c r="KN118" s="62"/>
      <c r="KO118" s="62"/>
      <c r="KP118" s="62"/>
      <c r="KQ118" s="62"/>
      <c r="KR118" s="62"/>
      <c r="KS118" s="62"/>
      <c r="KT118" s="62"/>
      <c r="KU118" s="62"/>
      <c r="KV118" s="62"/>
      <c r="KW118" s="62"/>
      <c r="KX118" s="62"/>
      <c r="KY118" s="62"/>
      <c r="KZ118" s="62"/>
      <c r="LA118" s="62"/>
      <c r="LB118" s="62"/>
      <c r="LC118" s="62"/>
      <c r="LD118" s="62"/>
      <c r="LE118" s="62"/>
      <c r="LF118" s="62"/>
      <c r="LG118" s="62"/>
      <c r="LH118" s="62"/>
      <c r="LI118" s="62"/>
      <c r="LJ118" s="62"/>
      <c r="LK118" s="62"/>
      <c r="LL118" s="62"/>
      <c r="LM118" s="62"/>
      <c r="LN118" s="62"/>
      <c r="LO118" s="62"/>
      <c r="LP118" s="62"/>
      <c r="LQ118" s="62"/>
      <c r="LR118" s="62"/>
      <c r="LS118" s="62"/>
      <c r="LT118" s="62"/>
      <c r="LU118" s="62"/>
      <c r="LV118" s="62"/>
      <c r="LW118" s="62"/>
      <c r="LX118" s="62"/>
      <c r="LY118" s="62"/>
      <c r="LZ118" s="62"/>
      <c r="MA118" s="62"/>
      <c r="MB118" s="62"/>
      <c r="MC118" s="62"/>
      <c r="MD118" s="62"/>
      <c r="ME118" s="62"/>
      <c r="MF118" s="62"/>
      <c r="MG118" s="62"/>
      <c r="MH118" s="62"/>
      <c r="MI118" s="62"/>
      <c r="MJ118" s="62"/>
      <c r="MK118" s="62"/>
      <c r="ML118" s="62"/>
      <c r="MM118" s="62"/>
      <c r="MN118" s="62"/>
      <c r="MO118" s="62"/>
      <c r="MP118" s="62"/>
      <c r="MQ118" s="62"/>
      <c r="MR118" s="62"/>
      <c r="MS118" s="62"/>
      <c r="MT118" s="62"/>
      <c r="MU118" s="62"/>
      <c r="MV118" s="62"/>
      <c r="MW118" s="62"/>
      <c r="MX118" s="62"/>
      <c r="MY118" s="62"/>
      <c r="MZ118" s="62"/>
      <c r="NA118" s="62"/>
      <c r="NB118" s="62"/>
      <c r="NC118" s="62"/>
      <c r="ND118" s="62"/>
      <c r="NE118" s="62"/>
      <c r="NF118" s="62"/>
      <c r="NG118" s="62"/>
      <c r="NH118" s="62"/>
    </row>
    <row r="119" spans="21:372" s="4" customFormat="1">
      <c r="U119" s="65"/>
      <c r="V119" s="65"/>
      <c r="W119" s="65"/>
      <c r="X119" s="65"/>
      <c r="Y119" s="65"/>
      <c r="Z119" s="65"/>
      <c r="AA119" s="65"/>
      <c r="AB119" s="65"/>
      <c r="AC119" s="65"/>
      <c r="AD119" s="65"/>
      <c r="AE119" s="65"/>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62"/>
      <c r="CD119" s="62"/>
      <c r="CE119" s="62"/>
      <c r="CF119" s="62"/>
      <c r="CG119" s="62"/>
      <c r="CH119" s="62"/>
      <c r="CI119" s="62"/>
      <c r="CJ119" s="62"/>
      <c r="CK119" s="62"/>
      <c r="CL119" s="62"/>
      <c r="CM119" s="62"/>
      <c r="CN119" s="62"/>
      <c r="CO119" s="62"/>
      <c r="CP119" s="62"/>
      <c r="CQ119" s="62"/>
      <c r="CR119" s="62"/>
      <c r="CS119" s="62"/>
      <c r="CT119" s="62"/>
      <c r="CU119" s="62"/>
      <c r="CV119" s="62"/>
      <c r="CW119" s="62"/>
      <c r="CX119" s="62"/>
      <c r="CY119" s="62"/>
      <c r="CZ119" s="62"/>
      <c r="DA119" s="62"/>
      <c r="DB119" s="62"/>
      <c r="DC119" s="62"/>
      <c r="DD119" s="62"/>
      <c r="DE119" s="62"/>
      <c r="DF119" s="62"/>
      <c r="DG119" s="62"/>
      <c r="DH119" s="62"/>
      <c r="DI119" s="62"/>
      <c r="DJ119" s="62"/>
      <c r="DK119" s="62"/>
      <c r="DL119" s="62"/>
      <c r="DM119" s="62"/>
      <c r="DN119" s="62"/>
      <c r="DO119" s="62"/>
      <c r="DP119" s="62"/>
      <c r="DQ119" s="62"/>
      <c r="DR119" s="62"/>
      <c r="DS119" s="62"/>
      <c r="DT119" s="62"/>
      <c r="DU119" s="62"/>
      <c r="DV119" s="62"/>
      <c r="DW119" s="62"/>
      <c r="DX119" s="62"/>
      <c r="DY119" s="62"/>
      <c r="DZ119" s="62"/>
      <c r="EA119" s="62"/>
      <c r="EB119" s="62"/>
      <c r="EC119" s="62"/>
      <c r="ED119" s="62"/>
      <c r="EE119" s="62"/>
      <c r="EF119" s="62"/>
      <c r="EG119" s="62"/>
      <c r="EH119" s="62"/>
      <c r="EI119" s="62"/>
      <c r="EJ119" s="62"/>
      <c r="EK119" s="62"/>
      <c r="EL119" s="62"/>
      <c r="EM119" s="62"/>
      <c r="EN119" s="62"/>
      <c r="EO119" s="62"/>
      <c r="EP119" s="62"/>
      <c r="EQ119" s="62"/>
      <c r="ER119" s="62"/>
      <c r="ES119" s="62"/>
      <c r="ET119" s="62"/>
      <c r="EU119" s="62"/>
      <c r="EV119" s="62"/>
      <c r="EW119" s="62"/>
      <c r="EX119" s="62"/>
      <c r="EY119" s="62"/>
      <c r="EZ119" s="62"/>
      <c r="FA119" s="62"/>
      <c r="FB119" s="62"/>
      <c r="FC119" s="62"/>
      <c r="FD119" s="62"/>
      <c r="FE119" s="62"/>
      <c r="FF119" s="62"/>
      <c r="FG119" s="62"/>
      <c r="FH119" s="62"/>
      <c r="FI119" s="62"/>
      <c r="FJ119" s="62"/>
      <c r="FK119" s="62"/>
      <c r="FL119" s="62"/>
      <c r="FM119" s="62"/>
      <c r="FN119" s="62"/>
      <c r="FO119" s="62"/>
      <c r="FP119" s="62"/>
      <c r="FQ119" s="62"/>
      <c r="FR119" s="62"/>
      <c r="FS119" s="62"/>
      <c r="FT119" s="62"/>
      <c r="FU119" s="62"/>
      <c r="FV119" s="62"/>
      <c r="FW119" s="62"/>
      <c r="FX119" s="62"/>
      <c r="FY119" s="62"/>
      <c r="FZ119" s="62"/>
      <c r="GA119" s="62"/>
      <c r="GB119" s="62"/>
      <c r="GC119" s="62"/>
      <c r="GD119" s="62"/>
      <c r="GE119" s="62"/>
      <c r="GF119" s="62"/>
      <c r="GG119" s="62"/>
      <c r="GH119" s="62"/>
      <c r="GI119" s="62"/>
      <c r="GJ119" s="62"/>
      <c r="GK119" s="62"/>
      <c r="GL119" s="62"/>
      <c r="GM119" s="62"/>
      <c r="GN119" s="62"/>
      <c r="GO119" s="62"/>
      <c r="GP119" s="62"/>
      <c r="GQ119" s="62"/>
      <c r="GR119" s="62"/>
      <c r="GS119" s="62"/>
      <c r="GT119" s="62"/>
      <c r="GU119" s="62"/>
      <c r="GV119" s="62"/>
      <c r="GW119" s="62"/>
      <c r="GX119" s="62"/>
      <c r="GY119" s="62"/>
      <c r="GZ119" s="62"/>
      <c r="HA119" s="62"/>
      <c r="HB119" s="62"/>
      <c r="HC119" s="62"/>
      <c r="HD119" s="62"/>
      <c r="HE119" s="62"/>
      <c r="HF119" s="62"/>
      <c r="HG119" s="62"/>
      <c r="HH119" s="62"/>
      <c r="HI119" s="62"/>
      <c r="HJ119" s="62"/>
      <c r="HK119" s="62"/>
      <c r="HL119" s="62"/>
      <c r="HM119" s="62"/>
      <c r="HN119" s="62"/>
      <c r="HO119" s="62"/>
      <c r="HP119" s="62"/>
      <c r="HQ119" s="62"/>
      <c r="HR119" s="62"/>
      <c r="HS119" s="62"/>
      <c r="HT119" s="62"/>
      <c r="HU119" s="62"/>
      <c r="HV119" s="62"/>
      <c r="HW119" s="62"/>
      <c r="HX119" s="62"/>
      <c r="HY119" s="62"/>
      <c r="HZ119" s="62"/>
      <c r="IA119" s="62"/>
      <c r="IB119" s="62"/>
      <c r="IC119" s="62"/>
      <c r="ID119" s="62"/>
      <c r="IE119" s="62"/>
      <c r="IF119" s="62"/>
      <c r="IG119" s="62"/>
      <c r="IH119" s="62"/>
      <c r="II119" s="62"/>
      <c r="IJ119" s="62"/>
      <c r="IK119" s="62"/>
      <c r="IL119" s="62"/>
      <c r="IM119" s="62"/>
      <c r="IN119" s="62"/>
      <c r="IO119" s="62"/>
      <c r="IP119" s="62"/>
      <c r="IQ119" s="62"/>
      <c r="IR119" s="62"/>
      <c r="IS119" s="62"/>
      <c r="IT119" s="62"/>
      <c r="IU119" s="62"/>
      <c r="IV119" s="62"/>
      <c r="IW119" s="62"/>
      <c r="IX119" s="62"/>
      <c r="IY119" s="62"/>
      <c r="IZ119" s="62"/>
      <c r="JA119" s="62"/>
      <c r="JB119" s="62"/>
      <c r="JC119" s="62"/>
      <c r="JD119" s="62"/>
      <c r="JE119" s="62"/>
      <c r="JF119" s="62"/>
      <c r="JG119" s="62"/>
      <c r="JH119" s="62"/>
      <c r="JI119" s="62"/>
      <c r="JJ119" s="62"/>
      <c r="JK119" s="62"/>
      <c r="JL119" s="62"/>
      <c r="JM119" s="62"/>
      <c r="JN119" s="62"/>
      <c r="JO119" s="62"/>
      <c r="JP119" s="62"/>
      <c r="JQ119" s="62"/>
      <c r="JR119" s="62"/>
      <c r="JS119" s="62"/>
      <c r="JT119" s="62"/>
      <c r="JU119" s="62"/>
      <c r="JV119" s="62"/>
      <c r="JW119" s="62"/>
      <c r="JX119" s="62"/>
      <c r="JY119" s="62"/>
      <c r="JZ119" s="62"/>
      <c r="KA119" s="62"/>
      <c r="KB119" s="62"/>
      <c r="KC119" s="62"/>
      <c r="KD119" s="62"/>
      <c r="KE119" s="62"/>
      <c r="KF119" s="62"/>
      <c r="KG119" s="62"/>
      <c r="KH119" s="62"/>
      <c r="KI119" s="62"/>
      <c r="KJ119" s="62"/>
      <c r="KK119" s="62"/>
      <c r="KL119" s="62"/>
      <c r="KM119" s="62"/>
      <c r="KN119" s="62"/>
      <c r="KO119" s="62"/>
      <c r="KP119" s="62"/>
      <c r="KQ119" s="62"/>
      <c r="KR119" s="62"/>
      <c r="KS119" s="62"/>
      <c r="KT119" s="62"/>
      <c r="KU119" s="62"/>
      <c r="KV119" s="62"/>
      <c r="KW119" s="62"/>
      <c r="KX119" s="62"/>
      <c r="KY119" s="62"/>
      <c r="KZ119" s="62"/>
      <c r="LA119" s="62"/>
      <c r="LB119" s="62"/>
      <c r="LC119" s="62"/>
      <c r="LD119" s="62"/>
      <c r="LE119" s="62"/>
      <c r="LF119" s="62"/>
      <c r="LG119" s="62"/>
      <c r="LH119" s="62"/>
      <c r="LI119" s="62"/>
      <c r="LJ119" s="62"/>
      <c r="LK119" s="62"/>
      <c r="LL119" s="62"/>
      <c r="LM119" s="62"/>
      <c r="LN119" s="62"/>
      <c r="LO119" s="62"/>
      <c r="LP119" s="62"/>
      <c r="LQ119" s="62"/>
      <c r="LR119" s="62"/>
      <c r="LS119" s="62"/>
      <c r="LT119" s="62"/>
      <c r="LU119" s="62"/>
      <c r="LV119" s="62"/>
      <c r="LW119" s="62"/>
      <c r="LX119" s="62"/>
      <c r="LY119" s="62"/>
      <c r="LZ119" s="62"/>
      <c r="MA119" s="62"/>
      <c r="MB119" s="62"/>
      <c r="MC119" s="62"/>
      <c r="MD119" s="62"/>
      <c r="ME119" s="62"/>
      <c r="MF119" s="62"/>
      <c r="MG119" s="62"/>
      <c r="MH119" s="62"/>
      <c r="MI119" s="62"/>
      <c r="MJ119" s="62"/>
      <c r="MK119" s="62"/>
      <c r="ML119" s="62"/>
      <c r="MM119" s="62"/>
      <c r="MN119" s="62"/>
      <c r="MO119" s="62"/>
      <c r="MP119" s="62"/>
      <c r="MQ119" s="62"/>
      <c r="MR119" s="62"/>
      <c r="MS119" s="62"/>
      <c r="MT119" s="62"/>
      <c r="MU119" s="62"/>
      <c r="MV119" s="62"/>
      <c r="MW119" s="62"/>
      <c r="MX119" s="62"/>
      <c r="MY119" s="62"/>
      <c r="MZ119" s="62"/>
      <c r="NA119" s="62"/>
      <c r="NB119" s="62"/>
      <c r="NC119" s="62"/>
      <c r="ND119" s="62"/>
      <c r="NE119" s="62"/>
      <c r="NF119" s="62"/>
      <c r="NG119" s="62"/>
      <c r="NH119" s="62"/>
    </row>
    <row r="120" spans="21:372" s="4" customFormat="1">
      <c r="U120" s="65"/>
      <c r="V120" s="65"/>
      <c r="W120" s="65"/>
      <c r="X120" s="65"/>
      <c r="Y120" s="65"/>
      <c r="Z120" s="65"/>
      <c r="AA120" s="65"/>
      <c r="AB120" s="65"/>
      <c r="AC120" s="65"/>
      <c r="AD120" s="65"/>
      <c r="AE120" s="65"/>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62"/>
      <c r="CD120" s="62"/>
      <c r="CE120" s="62"/>
      <c r="CF120" s="62"/>
      <c r="CG120" s="62"/>
      <c r="CH120" s="62"/>
      <c r="CI120" s="62"/>
      <c r="CJ120" s="62"/>
      <c r="CK120" s="62"/>
      <c r="CL120" s="62"/>
      <c r="CM120" s="62"/>
      <c r="CN120" s="62"/>
      <c r="CO120" s="62"/>
      <c r="CP120" s="62"/>
      <c r="CQ120" s="62"/>
      <c r="CR120" s="62"/>
      <c r="CS120" s="62"/>
      <c r="CT120" s="62"/>
      <c r="CU120" s="62"/>
      <c r="CV120" s="62"/>
      <c r="CW120" s="62"/>
      <c r="CX120" s="62"/>
      <c r="CY120" s="62"/>
      <c r="CZ120" s="62"/>
      <c r="DA120" s="62"/>
      <c r="DB120" s="62"/>
      <c r="DC120" s="62"/>
      <c r="DD120" s="62"/>
      <c r="DE120" s="62"/>
      <c r="DF120" s="62"/>
      <c r="DG120" s="62"/>
      <c r="DH120" s="62"/>
      <c r="DI120" s="62"/>
      <c r="DJ120" s="62"/>
      <c r="DK120" s="62"/>
      <c r="DL120" s="62"/>
      <c r="DM120" s="62"/>
      <c r="DN120" s="62"/>
      <c r="DO120" s="62"/>
      <c r="DP120" s="62"/>
      <c r="DQ120" s="62"/>
      <c r="DR120" s="62"/>
      <c r="DS120" s="62"/>
      <c r="DT120" s="62"/>
      <c r="DU120" s="62"/>
      <c r="DV120" s="62"/>
      <c r="DW120" s="62"/>
      <c r="DX120" s="62"/>
      <c r="DY120" s="62"/>
      <c r="DZ120" s="62"/>
      <c r="EA120" s="62"/>
      <c r="EB120" s="62"/>
      <c r="EC120" s="62"/>
      <c r="ED120" s="62"/>
      <c r="EE120" s="62"/>
      <c r="EF120" s="62"/>
      <c r="EG120" s="62"/>
      <c r="EH120" s="62"/>
      <c r="EI120" s="62"/>
      <c r="EJ120" s="62"/>
      <c r="EK120" s="62"/>
      <c r="EL120" s="62"/>
      <c r="EM120" s="62"/>
      <c r="EN120" s="62"/>
      <c r="EO120" s="62"/>
      <c r="EP120" s="62"/>
      <c r="EQ120" s="62"/>
      <c r="ER120" s="62"/>
      <c r="ES120" s="62"/>
      <c r="ET120" s="62"/>
      <c r="EU120" s="62"/>
      <c r="EV120" s="62"/>
      <c r="EW120" s="62"/>
      <c r="EX120" s="62"/>
      <c r="EY120" s="62"/>
      <c r="EZ120" s="62"/>
      <c r="FA120" s="62"/>
      <c r="FB120" s="62"/>
      <c r="FC120" s="62"/>
      <c r="FD120" s="62"/>
      <c r="FE120" s="62"/>
      <c r="FF120" s="62"/>
      <c r="FG120" s="62"/>
      <c r="FH120" s="62"/>
      <c r="FI120" s="62"/>
      <c r="FJ120" s="62"/>
      <c r="FK120" s="62"/>
      <c r="FL120" s="62"/>
      <c r="FM120" s="62"/>
      <c r="FN120" s="62"/>
      <c r="FO120" s="62"/>
      <c r="FP120" s="62"/>
      <c r="FQ120" s="62"/>
      <c r="FR120" s="62"/>
      <c r="FS120" s="62"/>
      <c r="FT120" s="62"/>
      <c r="FU120" s="62"/>
      <c r="FV120" s="62"/>
      <c r="FW120" s="62"/>
      <c r="FX120" s="62"/>
      <c r="FY120" s="62"/>
      <c r="FZ120" s="62"/>
      <c r="GA120" s="62"/>
      <c r="GB120" s="62"/>
      <c r="GC120" s="62"/>
      <c r="GD120" s="62"/>
      <c r="GE120" s="62"/>
      <c r="GF120" s="62"/>
      <c r="GG120" s="62"/>
      <c r="GH120" s="62"/>
      <c r="GI120" s="62"/>
      <c r="GJ120" s="62"/>
      <c r="GK120" s="62"/>
      <c r="GL120" s="62"/>
      <c r="GM120" s="62"/>
      <c r="GN120" s="62"/>
      <c r="GO120" s="62"/>
      <c r="GP120" s="62"/>
      <c r="GQ120" s="62"/>
      <c r="GR120" s="62"/>
      <c r="GS120" s="62"/>
      <c r="GT120" s="62"/>
      <c r="GU120" s="62"/>
      <c r="GV120" s="62"/>
      <c r="GW120" s="62"/>
      <c r="GX120" s="62"/>
      <c r="GY120" s="62"/>
      <c r="GZ120" s="62"/>
      <c r="HA120" s="62"/>
      <c r="HB120" s="62"/>
      <c r="HC120" s="62"/>
      <c r="HD120" s="62"/>
      <c r="HE120" s="62"/>
      <c r="HF120" s="62"/>
      <c r="HG120" s="62"/>
      <c r="HH120" s="62"/>
      <c r="HI120" s="62"/>
      <c r="HJ120" s="62"/>
      <c r="HK120" s="62"/>
      <c r="HL120" s="62"/>
      <c r="HM120" s="62"/>
      <c r="HN120" s="62"/>
      <c r="HO120" s="62"/>
      <c r="HP120" s="62"/>
      <c r="HQ120" s="62"/>
      <c r="HR120" s="62"/>
      <c r="HS120" s="62"/>
      <c r="HT120" s="62"/>
      <c r="HU120" s="62"/>
      <c r="HV120" s="62"/>
      <c r="HW120" s="62"/>
      <c r="HX120" s="62"/>
      <c r="HY120" s="62"/>
      <c r="HZ120" s="62"/>
      <c r="IA120" s="62"/>
      <c r="IB120" s="62"/>
      <c r="IC120" s="62"/>
      <c r="ID120" s="62"/>
      <c r="IE120" s="62"/>
      <c r="IF120" s="62"/>
      <c r="IG120" s="62"/>
      <c r="IH120" s="62"/>
      <c r="II120" s="62"/>
      <c r="IJ120" s="62"/>
      <c r="IK120" s="62"/>
      <c r="IL120" s="62"/>
      <c r="IM120" s="62"/>
      <c r="IN120" s="62"/>
      <c r="IO120" s="62"/>
      <c r="IP120" s="62"/>
      <c r="IQ120" s="62"/>
      <c r="IR120" s="62"/>
      <c r="IS120" s="62"/>
      <c r="IT120" s="62"/>
      <c r="IU120" s="62"/>
      <c r="IV120" s="62"/>
      <c r="IW120" s="62"/>
      <c r="IX120" s="62"/>
      <c r="IY120" s="62"/>
      <c r="IZ120" s="62"/>
      <c r="JA120" s="62"/>
      <c r="JB120" s="62"/>
      <c r="JC120" s="62"/>
      <c r="JD120" s="62"/>
      <c r="JE120" s="62"/>
      <c r="JF120" s="62"/>
      <c r="JG120" s="62"/>
      <c r="JH120" s="62"/>
      <c r="JI120" s="62"/>
      <c r="JJ120" s="62"/>
      <c r="JK120" s="62"/>
      <c r="JL120" s="62"/>
      <c r="JM120" s="62"/>
      <c r="JN120" s="62"/>
      <c r="JO120" s="62"/>
      <c r="JP120" s="62"/>
      <c r="JQ120" s="62"/>
      <c r="JR120" s="62"/>
      <c r="JS120" s="62"/>
      <c r="JT120" s="62"/>
      <c r="JU120" s="62"/>
      <c r="JV120" s="62"/>
      <c r="JW120" s="62"/>
      <c r="JX120" s="62"/>
      <c r="JY120" s="62"/>
      <c r="JZ120" s="62"/>
      <c r="KA120" s="62"/>
      <c r="KB120" s="62"/>
      <c r="KC120" s="62"/>
      <c r="KD120" s="62"/>
      <c r="KE120" s="62"/>
      <c r="KF120" s="62"/>
      <c r="KG120" s="62"/>
      <c r="KH120" s="62"/>
      <c r="KI120" s="62"/>
      <c r="KJ120" s="62"/>
      <c r="KK120" s="62"/>
      <c r="KL120" s="62"/>
      <c r="KM120" s="62"/>
      <c r="KN120" s="62"/>
      <c r="KO120" s="62"/>
      <c r="KP120" s="62"/>
      <c r="KQ120" s="62"/>
      <c r="KR120" s="62"/>
      <c r="KS120" s="62"/>
      <c r="KT120" s="62"/>
      <c r="KU120" s="62"/>
      <c r="KV120" s="62"/>
      <c r="KW120" s="62"/>
      <c r="KX120" s="62"/>
      <c r="KY120" s="62"/>
      <c r="KZ120" s="62"/>
      <c r="LA120" s="62"/>
      <c r="LB120" s="62"/>
      <c r="LC120" s="62"/>
      <c r="LD120" s="62"/>
      <c r="LE120" s="62"/>
      <c r="LF120" s="62"/>
      <c r="LG120" s="62"/>
      <c r="LH120" s="62"/>
      <c r="LI120" s="62"/>
      <c r="LJ120" s="62"/>
      <c r="LK120" s="62"/>
      <c r="LL120" s="62"/>
      <c r="LM120" s="62"/>
      <c r="LN120" s="62"/>
      <c r="LO120" s="62"/>
      <c r="LP120" s="62"/>
      <c r="LQ120" s="62"/>
      <c r="LR120" s="62"/>
      <c r="LS120" s="62"/>
      <c r="LT120" s="62"/>
      <c r="LU120" s="62"/>
      <c r="LV120" s="62"/>
      <c r="LW120" s="62"/>
      <c r="LX120" s="62"/>
      <c r="LY120" s="62"/>
      <c r="LZ120" s="62"/>
      <c r="MA120" s="62"/>
      <c r="MB120" s="62"/>
      <c r="MC120" s="62"/>
      <c r="MD120" s="62"/>
      <c r="ME120" s="62"/>
      <c r="MF120" s="62"/>
      <c r="MG120" s="62"/>
      <c r="MH120" s="62"/>
      <c r="MI120" s="62"/>
      <c r="MJ120" s="62"/>
      <c r="MK120" s="62"/>
      <c r="ML120" s="62"/>
      <c r="MM120" s="62"/>
      <c r="MN120" s="62"/>
      <c r="MO120" s="62"/>
      <c r="MP120" s="62"/>
      <c r="MQ120" s="62"/>
      <c r="MR120" s="62"/>
      <c r="MS120" s="62"/>
      <c r="MT120" s="62"/>
      <c r="MU120" s="62"/>
      <c r="MV120" s="62"/>
      <c r="MW120" s="62"/>
      <c r="MX120" s="62"/>
      <c r="MY120" s="62"/>
      <c r="MZ120" s="62"/>
      <c r="NA120" s="62"/>
      <c r="NB120" s="62"/>
      <c r="NC120" s="62"/>
      <c r="ND120" s="62"/>
      <c r="NE120" s="62"/>
      <c r="NF120" s="62"/>
      <c r="NG120" s="62"/>
      <c r="NH120" s="62"/>
    </row>
    <row r="121" spans="21:372" s="4" customFormat="1">
      <c r="U121" s="65"/>
      <c r="V121" s="65"/>
      <c r="W121" s="65"/>
      <c r="X121" s="65"/>
      <c r="Y121" s="65"/>
      <c r="Z121" s="65"/>
      <c r="AA121" s="65"/>
      <c r="AB121" s="65"/>
      <c r="AC121" s="65"/>
      <c r="AD121" s="65"/>
      <c r="AE121" s="65"/>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2"/>
      <c r="CO121" s="62"/>
      <c r="CP121" s="62"/>
      <c r="CQ121" s="62"/>
      <c r="CR121" s="62"/>
      <c r="CS121" s="62"/>
      <c r="CT121" s="62"/>
      <c r="CU121" s="62"/>
      <c r="CV121" s="62"/>
      <c r="CW121" s="62"/>
      <c r="CX121" s="62"/>
      <c r="CY121" s="62"/>
      <c r="CZ121" s="62"/>
      <c r="DA121" s="62"/>
      <c r="DB121" s="62"/>
      <c r="DC121" s="62"/>
      <c r="DD121" s="62"/>
      <c r="DE121" s="62"/>
      <c r="DF121" s="62"/>
      <c r="DG121" s="62"/>
      <c r="DH121" s="62"/>
      <c r="DI121" s="62"/>
      <c r="DJ121" s="62"/>
      <c r="DK121" s="62"/>
      <c r="DL121" s="62"/>
      <c r="DM121" s="62"/>
      <c r="DN121" s="62"/>
      <c r="DO121" s="62"/>
      <c r="DP121" s="62"/>
      <c r="DQ121" s="62"/>
      <c r="DR121" s="62"/>
      <c r="DS121" s="62"/>
      <c r="DT121" s="62"/>
      <c r="DU121" s="62"/>
      <c r="DV121" s="62"/>
      <c r="DW121" s="62"/>
      <c r="DX121" s="62"/>
      <c r="DY121" s="62"/>
      <c r="DZ121" s="62"/>
      <c r="EA121" s="62"/>
      <c r="EB121" s="62"/>
      <c r="EC121" s="62"/>
      <c r="ED121" s="62"/>
      <c r="EE121" s="62"/>
      <c r="EF121" s="62"/>
      <c r="EG121" s="62"/>
      <c r="EH121" s="62"/>
      <c r="EI121" s="62"/>
      <c r="EJ121" s="62"/>
      <c r="EK121" s="62"/>
      <c r="EL121" s="62"/>
      <c r="EM121" s="62"/>
      <c r="EN121" s="62"/>
      <c r="EO121" s="62"/>
      <c r="EP121" s="62"/>
      <c r="EQ121" s="62"/>
      <c r="ER121" s="62"/>
      <c r="ES121" s="62"/>
      <c r="ET121" s="62"/>
      <c r="EU121" s="62"/>
      <c r="EV121" s="62"/>
      <c r="EW121" s="62"/>
      <c r="EX121" s="62"/>
      <c r="EY121" s="62"/>
      <c r="EZ121" s="62"/>
      <c r="FA121" s="62"/>
      <c r="FB121" s="62"/>
      <c r="FC121" s="62"/>
      <c r="FD121" s="62"/>
      <c r="FE121" s="62"/>
      <c r="FF121" s="62"/>
      <c r="FG121" s="62"/>
      <c r="FH121" s="62"/>
      <c r="FI121" s="62"/>
      <c r="FJ121" s="62"/>
      <c r="FK121" s="62"/>
      <c r="FL121" s="62"/>
      <c r="FM121" s="62"/>
      <c r="FN121" s="62"/>
      <c r="FO121" s="62"/>
      <c r="FP121" s="62"/>
      <c r="FQ121" s="62"/>
      <c r="FR121" s="62"/>
      <c r="FS121" s="62"/>
      <c r="FT121" s="62"/>
      <c r="FU121" s="62"/>
      <c r="FV121" s="62"/>
      <c r="FW121" s="62"/>
      <c r="FX121" s="62"/>
      <c r="FY121" s="62"/>
      <c r="FZ121" s="62"/>
      <c r="GA121" s="62"/>
      <c r="GB121" s="62"/>
      <c r="GC121" s="62"/>
      <c r="GD121" s="62"/>
      <c r="GE121" s="62"/>
      <c r="GF121" s="62"/>
      <c r="GG121" s="62"/>
      <c r="GH121" s="62"/>
      <c r="GI121" s="62"/>
      <c r="GJ121" s="62"/>
      <c r="GK121" s="62"/>
      <c r="GL121" s="62"/>
      <c r="GM121" s="62"/>
      <c r="GN121" s="62"/>
      <c r="GO121" s="62"/>
      <c r="GP121" s="62"/>
      <c r="GQ121" s="62"/>
      <c r="GR121" s="62"/>
      <c r="GS121" s="62"/>
      <c r="GT121" s="62"/>
      <c r="GU121" s="62"/>
      <c r="GV121" s="62"/>
      <c r="GW121" s="62"/>
      <c r="GX121" s="62"/>
      <c r="GY121" s="62"/>
      <c r="GZ121" s="62"/>
      <c r="HA121" s="62"/>
      <c r="HB121" s="62"/>
      <c r="HC121" s="62"/>
      <c r="HD121" s="62"/>
      <c r="HE121" s="62"/>
      <c r="HF121" s="62"/>
      <c r="HG121" s="62"/>
      <c r="HH121" s="62"/>
      <c r="HI121" s="62"/>
      <c r="HJ121" s="62"/>
      <c r="HK121" s="62"/>
      <c r="HL121" s="62"/>
      <c r="HM121" s="62"/>
      <c r="HN121" s="62"/>
      <c r="HO121" s="62"/>
      <c r="HP121" s="62"/>
      <c r="HQ121" s="62"/>
      <c r="HR121" s="62"/>
      <c r="HS121" s="62"/>
      <c r="HT121" s="62"/>
      <c r="HU121" s="62"/>
      <c r="HV121" s="62"/>
      <c r="HW121" s="62"/>
      <c r="HX121" s="62"/>
      <c r="HY121" s="62"/>
      <c r="HZ121" s="62"/>
      <c r="IA121" s="62"/>
      <c r="IB121" s="62"/>
      <c r="IC121" s="62"/>
      <c r="ID121" s="62"/>
      <c r="IE121" s="62"/>
      <c r="IF121" s="62"/>
      <c r="IG121" s="62"/>
      <c r="IH121" s="62"/>
      <c r="II121" s="62"/>
      <c r="IJ121" s="62"/>
      <c r="IK121" s="62"/>
      <c r="IL121" s="62"/>
      <c r="IM121" s="62"/>
      <c r="IN121" s="62"/>
      <c r="IO121" s="62"/>
      <c r="IP121" s="62"/>
      <c r="IQ121" s="62"/>
      <c r="IR121" s="62"/>
      <c r="IS121" s="62"/>
      <c r="IT121" s="62"/>
      <c r="IU121" s="62"/>
      <c r="IV121" s="62"/>
      <c r="IW121" s="62"/>
      <c r="IX121" s="62"/>
      <c r="IY121" s="62"/>
      <c r="IZ121" s="62"/>
      <c r="JA121" s="62"/>
      <c r="JB121" s="62"/>
      <c r="JC121" s="62"/>
      <c r="JD121" s="62"/>
      <c r="JE121" s="62"/>
      <c r="JF121" s="62"/>
      <c r="JG121" s="62"/>
      <c r="JH121" s="62"/>
      <c r="JI121" s="62"/>
      <c r="JJ121" s="62"/>
      <c r="JK121" s="62"/>
      <c r="JL121" s="62"/>
      <c r="JM121" s="62"/>
      <c r="JN121" s="62"/>
      <c r="JO121" s="62"/>
      <c r="JP121" s="62"/>
      <c r="JQ121" s="62"/>
      <c r="JR121" s="62"/>
      <c r="JS121" s="62"/>
      <c r="JT121" s="62"/>
      <c r="JU121" s="62"/>
      <c r="JV121" s="62"/>
      <c r="JW121" s="62"/>
      <c r="JX121" s="62"/>
      <c r="JY121" s="62"/>
      <c r="JZ121" s="62"/>
      <c r="KA121" s="62"/>
      <c r="KB121" s="62"/>
      <c r="KC121" s="62"/>
      <c r="KD121" s="62"/>
      <c r="KE121" s="62"/>
      <c r="KF121" s="62"/>
      <c r="KG121" s="62"/>
      <c r="KH121" s="62"/>
      <c r="KI121" s="62"/>
      <c r="KJ121" s="62"/>
      <c r="KK121" s="62"/>
      <c r="KL121" s="62"/>
      <c r="KM121" s="62"/>
      <c r="KN121" s="62"/>
      <c r="KO121" s="62"/>
      <c r="KP121" s="62"/>
      <c r="KQ121" s="62"/>
      <c r="KR121" s="62"/>
      <c r="KS121" s="62"/>
      <c r="KT121" s="62"/>
      <c r="KU121" s="62"/>
      <c r="KV121" s="62"/>
      <c r="KW121" s="62"/>
      <c r="KX121" s="62"/>
      <c r="KY121" s="62"/>
      <c r="KZ121" s="62"/>
      <c r="LA121" s="62"/>
      <c r="LB121" s="62"/>
      <c r="LC121" s="62"/>
      <c r="LD121" s="62"/>
      <c r="LE121" s="62"/>
      <c r="LF121" s="62"/>
      <c r="LG121" s="62"/>
      <c r="LH121" s="62"/>
      <c r="LI121" s="62"/>
      <c r="LJ121" s="62"/>
      <c r="LK121" s="62"/>
      <c r="LL121" s="62"/>
      <c r="LM121" s="62"/>
      <c r="LN121" s="62"/>
      <c r="LO121" s="62"/>
      <c r="LP121" s="62"/>
      <c r="LQ121" s="62"/>
      <c r="LR121" s="62"/>
      <c r="LS121" s="62"/>
      <c r="LT121" s="62"/>
      <c r="LU121" s="62"/>
      <c r="LV121" s="62"/>
      <c r="LW121" s="62"/>
      <c r="LX121" s="62"/>
      <c r="LY121" s="62"/>
      <c r="LZ121" s="62"/>
      <c r="MA121" s="62"/>
      <c r="MB121" s="62"/>
      <c r="MC121" s="62"/>
      <c r="MD121" s="62"/>
      <c r="ME121" s="62"/>
      <c r="MF121" s="62"/>
      <c r="MG121" s="62"/>
      <c r="MH121" s="62"/>
      <c r="MI121" s="62"/>
      <c r="MJ121" s="62"/>
      <c r="MK121" s="62"/>
      <c r="ML121" s="62"/>
      <c r="MM121" s="62"/>
      <c r="MN121" s="62"/>
      <c r="MO121" s="62"/>
      <c r="MP121" s="62"/>
      <c r="MQ121" s="62"/>
      <c r="MR121" s="62"/>
      <c r="MS121" s="62"/>
      <c r="MT121" s="62"/>
      <c r="MU121" s="62"/>
      <c r="MV121" s="62"/>
      <c r="MW121" s="62"/>
      <c r="MX121" s="62"/>
      <c r="MY121" s="62"/>
      <c r="MZ121" s="62"/>
      <c r="NA121" s="62"/>
      <c r="NB121" s="62"/>
      <c r="NC121" s="62"/>
      <c r="ND121" s="62"/>
      <c r="NE121" s="62"/>
      <c r="NF121" s="62"/>
      <c r="NG121" s="62"/>
      <c r="NH121" s="62"/>
    </row>
    <row r="122" spans="21:372" s="4" customFormat="1">
      <c r="U122" s="65"/>
      <c r="V122" s="65"/>
      <c r="W122" s="65"/>
      <c r="X122" s="65"/>
      <c r="Y122" s="65"/>
      <c r="Z122" s="65"/>
      <c r="AA122" s="65"/>
      <c r="AB122" s="65"/>
      <c r="AC122" s="65"/>
      <c r="AD122" s="65"/>
      <c r="AE122" s="65"/>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62"/>
      <c r="CR122" s="62"/>
      <c r="CS122" s="62"/>
      <c r="CT122" s="62"/>
      <c r="CU122" s="62"/>
      <c r="CV122" s="62"/>
      <c r="CW122" s="62"/>
      <c r="CX122" s="62"/>
      <c r="CY122" s="62"/>
      <c r="CZ122" s="62"/>
      <c r="DA122" s="62"/>
      <c r="DB122" s="62"/>
      <c r="DC122" s="62"/>
      <c r="DD122" s="62"/>
      <c r="DE122" s="62"/>
      <c r="DF122" s="62"/>
      <c r="DG122" s="62"/>
      <c r="DH122" s="62"/>
      <c r="DI122" s="62"/>
      <c r="DJ122" s="62"/>
      <c r="DK122" s="62"/>
      <c r="DL122" s="62"/>
      <c r="DM122" s="62"/>
      <c r="DN122" s="62"/>
      <c r="DO122" s="62"/>
      <c r="DP122" s="62"/>
      <c r="DQ122" s="62"/>
      <c r="DR122" s="62"/>
      <c r="DS122" s="62"/>
      <c r="DT122" s="62"/>
      <c r="DU122" s="62"/>
      <c r="DV122" s="62"/>
      <c r="DW122" s="62"/>
      <c r="DX122" s="62"/>
      <c r="DY122" s="62"/>
      <c r="DZ122" s="62"/>
      <c r="EA122" s="62"/>
      <c r="EB122" s="62"/>
      <c r="EC122" s="62"/>
      <c r="ED122" s="62"/>
      <c r="EE122" s="62"/>
      <c r="EF122" s="62"/>
      <c r="EG122" s="62"/>
      <c r="EH122" s="62"/>
      <c r="EI122" s="62"/>
      <c r="EJ122" s="62"/>
      <c r="EK122" s="62"/>
      <c r="EL122" s="62"/>
      <c r="EM122" s="62"/>
      <c r="EN122" s="62"/>
      <c r="EO122" s="62"/>
      <c r="EP122" s="62"/>
      <c r="EQ122" s="62"/>
      <c r="ER122" s="62"/>
      <c r="ES122" s="62"/>
      <c r="ET122" s="62"/>
      <c r="EU122" s="62"/>
      <c r="EV122" s="62"/>
      <c r="EW122" s="62"/>
      <c r="EX122" s="62"/>
      <c r="EY122" s="62"/>
      <c r="EZ122" s="62"/>
      <c r="FA122" s="62"/>
      <c r="FB122" s="62"/>
      <c r="FC122" s="62"/>
      <c r="FD122" s="62"/>
      <c r="FE122" s="62"/>
      <c r="FF122" s="62"/>
      <c r="FG122" s="62"/>
      <c r="FH122" s="62"/>
      <c r="FI122" s="62"/>
      <c r="FJ122" s="62"/>
      <c r="FK122" s="62"/>
      <c r="FL122" s="62"/>
      <c r="FM122" s="62"/>
      <c r="FN122" s="62"/>
      <c r="FO122" s="62"/>
      <c r="FP122" s="62"/>
      <c r="FQ122" s="62"/>
      <c r="FR122" s="62"/>
      <c r="FS122" s="62"/>
      <c r="FT122" s="62"/>
      <c r="FU122" s="62"/>
      <c r="FV122" s="62"/>
      <c r="FW122" s="62"/>
      <c r="FX122" s="62"/>
      <c r="FY122" s="62"/>
      <c r="FZ122" s="62"/>
      <c r="GA122" s="62"/>
      <c r="GB122" s="62"/>
      <c r="GC122" s="62"/>
      <c r="GD122" s="62"/>
      <c r="GE122" s="62"/>
      <c r="GF122" s="62"/>
      <c r="GG122" s="62"/>
      <c r="GH122" s="62"/>
      <c r="GI122" s="62"/>
      <c r="GJ122" s="62"/>
      <c r="GK122" s="62"/>
      <c r="GL122" s="62"/>
      <c r="GM122" s="62"/>
      <c r="GN122" s="62"/>
      <c r="GO122" s="62"/>
      <c r="GP122" s="62"/>
      <c r="GQ122" s="62"/>
      <c r="GR122" s="62"/>
      <c r="GS122" s="62"/>
      <c r="GT122" s="62"/>
      <c r="GU122" s="62"/>
      <c r="GV122" s="62"/>
      <c r="GW122" s="62"/>
      <c r="GX122" s="62"/>
      <c r="GY122" s="62"/>
      <c r="GZ122" s="62"/>
      <c r="HA122" s="62"/>
      <c r="HB122" s="62"/>
      <c r="HC122" s="62"/>
      <c r="HD122" s="62"/>
      <c r="HE122" s="62"/>
      <c r="HF122" s="62"/>
      <c r="HG122" s="62"/>
      <c r="HH122" s="62"/>
      <c r="HI122" s="62"/>
      <c r="HJ122" s="62"/>
      <c r="HK122" s="62"/>
      <c r="HL122" s="62"/>
      <c r="HM122" s="62"/>
      <c r="HN122" s="62"/>
      <c r="HO122" s="62"/>
      <c r="HP122" s="62"/>
      <c r="HQ122" s="62"/>
      <c r="HR122" s="62"/>
      <c r="HS122" s="62"/>
      <c r="HT122" s="62"/>
      <c r="HU122" s="62"/>
      <c r="HV122" s="62"/>
      <c r="HW122" s="62"/>
      <c r="HX122" s="62"/>
      <c r="HY122" s="62"/>
      <c r="HZ122" s="62"/>
      <c r="IA122" s="62"/>
      <c r="IB122" s="62"/>
      <c r="IC122" s="62"/>
      <c r="ID122" s="62"/>
      <c r="IE122" s="62"/>
      <c r="IF122" s="62"/>
      <c r="IG122" s="62"/>
      <c r="IH122" s="62"/>
      <c r="II122" s="62"/>
      <c r="IJ122" s="62"/>
      <c r="IK122" s="62"/>
      <c r="IL122" s="62"/>
      <c r="IM122" s="62"/>
      <c r="IN122" s="62"/>
      <c r="IO122" s="62"/>
      <c r="IP122" s="62"/>
      <c r="IQ122" s="62"/>
      <c r="IR122" s="62"/>
      <c r="IS122" s="62"/>
      <c r="IT122" s="62"/>
      <c r="IU122" s="62"/>
      <c r="IV122" s="62"/>
      <c r="IW122" s="62"/>
      <c r="IX122" s="62"/>
      <c r="IY122" s="62"/>
      <c r="IZ122" s="62"/>
      <c r="JA122" s="62"/>
      <c r="JB122" s="62"/>
      <c r="JC122" s="62"/>
      <c r="JD122" s="62"/>
      <c r="JE122" s="62"/>
      <c r="JF122" s="62"/>
      <c r="JG122" s="62"/>
      <c r="JH122" s="62"/>
      <c r="JI122" s="62"/>
      <c r="JJ122" s="62"/>
      <c r="JK122" s="62"/>
      <c r="JL122" s="62"/>
      <c r="JM122" s="62"/>
      <c r="JN122" s="62"/>
      <c r="JO122" s="62"/>
      <c r="JP122" s="62"/>
      <c r="JQ122" s="62"/>
      <c r="JR122" s="62"/>
      <c r="JS122" s="62"/>
      <c r="JT122" s="62"/>
      <c r="JU122" s="62"/>
      <c r="JV122" s="62"/>
      <c r="JW122" s="62"/>
      <c r="JX122" s="62"/>
      <c r="JY122" s="62"/>
      <c r="JZ122" s="62"/>
      <c r="KA122" s="62"/>
      <c r="KB122" s="62"/>
      <c r="KC122" s="62"/>
      <c r="KD122" s="62"/>
      <c r="KE122" s="62"/>
      <c r="KF122" s="62"/>
      <c r="KG122" s="62"/>
      <c r="KH122" s="62"/>
      <c r="KI122" s="62"/>
      <c r="KJ122" s="62"/>
      <c r="KK122" s="62"/>
      <c r="KL122" s="62"/>
      <c r="KM122" s="62"/>
      <c r="KN122" s="62"/>
      <c r="KO122" s="62"/>
      <c r="KP122" s="62"/>
      <c r="KQ122" s="62"/>
      <c r="KR122" s="62"/>
      <c r="KS122" s="62"/>
      <c r="KT122" s="62"/>
      <c r="KU122" s="62"/>
      <c r="KV122" s="62"/>
      <c r="KW122" s="62"/>
      <c r="KX122" s="62"/>
      <c r="KY122" s="62"/>
      <c r="KZ122" s="62"/>
      <c r="LA122" s="62"/>
      <c r="LB122" s="62"/>
      <c r="LC122" s="62"/>
      <c r="LD122" s="62"/>
      <c r="LE122" s="62"/>
      <c r="LF122" s="62"/>
      <c r="LG122" s="62"/>
      <c r="LH122" s="62"/>
      <c r="LI122" s="62"/>
      <c r="LJ122" s="62"/>
      <c r="LK122" s="62"/>
      <c r="LL122" s="62"/>
      <c r="LM122" s="62"/>
      <c r="LN122" s="62"/>
      <c r="LO122" s="62"/>
      <c r="LP122" s="62"/>
      <c r="LQ122" s="62"/>
      <c r="LR122" s="62"/>
      <c r="LS122" s="62"/>
      <c r="LT122" s="62"/>
      <c r="LU122" s="62"/>
      <c r="LV122" s="62"/>
      <c r="LW122" s="62"/>
      <c r="LX122" s="62"/>
      <c r="LY122" s="62"/>
      <c r="LZ122" s="62"/>
      <c r="MA122" s="62"/>
      <c r="MB122" s="62"/>
      <c r="MC122" s="62"/>
      <c r="MD122" s="62"/>
      <c r="ME122" s="62"/>
      <c r="MF122" s="62"/>
      <c r="MG122" s="62"/>
      <c r="MH122" s="62"/>
      <c r="MI122" s="62"/>
      <c r="MJ122" s="62"/>
      <c r="MK122" s="62"/>
      <c r="ML122" s="62"/>
      <c r="MM122" s="62"/>
      <c r="MN122" s="62"/>
      <c r="MO122" s="62"/>
      <c r="MP122" s="62"/>
      <c r="MQ122" s="62"/>
      <c r="MR122" s="62"/>
      <c r="MS122" s="62"/>
      <c r="MT122" s="62"/>
      <c r="MU122" s="62"/>
      <c r="MV122" s="62"/>
      <c r="MW122" s="62"/>
      <c r="MX122" s="62"/>
      <c r="MY122" s="62"/>
      <c r="MZ122" s="62"/>
      <c r="NA122" s="62"/>
      <c r="NB122" s="62"/>
      <c r="NC122" s="62"/>
      <c r="ND122" s="62"/>
      <c r="NE122" s="62"/>
      <c r="NF122" s="62"/>
      <c r="NG122" s="62"/>
      <c r="NH122" s="62"/>
    </row>
    <row r="123" spans="21:372" s="4" customFormat="1">
      <c r="U123" s="65"/>
      <c r="V123" s="65"/>
      <c r="W123" s="65"/>
      <c r="X123" s="65"/>
      <c r="Y123" s="65"/>
      <c r="Z123" s="65"/>
      <c r="AA123" s="65"/>
      <c r="AB123" s="65"/>
      <c r="AC123" s="65"/>
      <c r="AD123" s="65"/>
      <c r="AE123" s="65"/>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62"/>
      <c r="CR123" s="62"/>
      <c r="CS123" s="62"/>
      <c r="CT123" s="62"/>
      <c r="CU123" s="62"/>
      <c r="CV123" s="62"/>
      <c r="CW123" s="62"/>
      <c r="CX123" s="62"/>
      <c r="CY123" s="62"/>
      <c r="CZ123" s="62"/>
      <c r="DA123" s="62"/>
      <c r="DB123" s="62"/>
      <c r="DC123" s="62"/>
      <c r="DD123" s="62"/>
      <c r="DE123" s="62"/>
      <c r="DF123" s="62"/>
      <c r="DG123" s="62"/>
      <c r="DH123" s="62"/>
      <c r="DI123" s="62"/>
      <c r="DJ123" s="62"/>
      <c r="DK123" s="62"/>
      <c r="DL123" s="62"/>
      <c r="DM123" s="62"/>
      <c r="DN123" s="62"/>
      <c r="DO123" s="62"/>
      <c r="DP123" s="62"/>
      <c r="DQ123" s="62"/>
      <c r="DR123" s="62"/>
      <c r="DS123" s="62"/>
      <c r="DT123" s="62"/>
      <c r="DU123" s="62"/>
      <c r="DV123" s="62"/>
      <c r="DW123" s="62"/>
      <c r="DX123" s="62"/>
      <c r="DY123" s="62"/>
      <c r="DZ123" s="62"/>
      <c r="EA123" s="62"/>
      <c r="EB123" s="62"/>
      <c r="EC123" s="62"/>
      <c r="ED123" s="62"/>
      <c r="EE123" s="62"/>
      <c r="EF123" s="62"/>
      <c r="EG123" s="62"/>
      <c r="EH123" s="62"/>
      <c r="EI123" s="62"/>
      <c r="EJ123" s="62"/>
      <c r="EK123" s="62"/>
      <c r="EL123" s="62"/>
      <c r="EM123" s="62"/>
      <c r="EN123" s="62"/>
      <c r="EO123" s="62"/>
      <c r="EP123" s="62"/>
      <c r="EQ123" s="62"/>
      <c r="ER123" s="62"/>
      <c r="ES123" s="62"/>
      <c r="ET123" s="62"/>
      <c r="EU123" s="62"/>
      <c r="EV123" s="62"/>
      <c r="EW123" s="62"/>
      <c r="EX123" s="62"/>
      <c r="EY123" s="62"/>
      <c r="EZ123" s="62"/>
      <c r="FA123" s="62"/>
      <c r="FB123" s="62"/>
      <c r="FC123" s="62"/>
      <c r="FD123" s="62"/>
      <c r="FE123" s="62"/>
      <c r="FF123" s="62"/>
      <c r="FG123" s="62"/>
      <c r="FH123" s="62"/>
      <c r="FI123" s="62"/>
      <c r="FJ123" s="62"/>
      <c r="FK123" s="62"/>
      <c r="FL123" s="62"/>
      <c r="FM123" s="62"/>
      <c r="FN123" s="62"/>
      <c r="FO123" s="62"/>
      <c r="FP123" s="62"/>
      <c r="FQ123" s="62"/>
      <c r="FR123" s="62"/>
      <c r="FS123" s="62"/>
      <c r="FT123" s="62"/>
      <c r="FU123" s="62"/>
      <c r="FV123" s="62"/>
      <c r="FW123" s="62"/>
      <c r="FX123" s="62"/>
      <c r="FY123" s="62"/>
      <c r="FZ123" s="62"/>
      <c r="GA123" s="62"/>
      <c r="GB123" s="62"/>
      <c r="GC123" s="62"/>
      <c r="GD123" s="62"/>
      <c r="GE123" s="62"/>
      <c r="GF123" s="62"/>
      <c r="GG123" s="62"/>
      <c r="GH123" s="62"/>
      <c r="GI123" s="62"/>
      <c r="GJ123" s="62"/>
      <c r="GK123" s="62"/>
      <c r="GL123" s="62"/>
      <c r="GM123" s="62"/>
      <c r="GN123" s="62"/>
      <c r="GO123" s="62"/>
      <c r="GP123" s="62"/>
      <c r="GQ123" s="62"/>
      <c r="GR123" s="62"/>
      <c r="GS123" s="62"/>
      <c r="GT123" s="62"/>
      <c r="GU123" s="62"/>
      <c r="GV123" s="62"/>
      <c r="GW123" s="62"/>
      <c r="GX123" s="62"/>
      <c r="GY123" s="62"/>
      <c r="GZ123" s="62"/>
      <c r="HA123" s="62"/>
      <c r="HB123" s="62"/>
      <c r="HC123" s="62"/>
      <c r="HD123" s="62"/>
      <c r="HE123" s="62"/>
      <c r="HF123" s="62"/>
      <c r="HG123" s="62"/>
      <c r="HH123" s="62"/>
      <c r="HI123" s="62"/>
      <c r="HJ123" s="62"/>
      <c r="HK123" s="62"/>
      <c r="HL123" s="62"/>
      <c r="HM123" s="62"/>
      <c r="HN123" s="62"/>
      <c r="HO123" s="62"/>
      <c r="HP123" s="62"/>
      <c r="HQ123" s="62"/>
      <c r="HR123" s="62"/>
      <c r="HS123" s="62"/>
      <c r="HT123" s="62"/>
      <c r="HU123" s="62"/>
      <c r="HV123" s="62"/>
      <c r="HW123" s="62"/>
      <c r="HX123" s="62"/>
      <c r="HY123" s="62"/>
      <c r="HZ123" s="62"/>
      <c r="IA123" s="62"/>
      <c r="IB123" s="62"/>
      <c r="IC123" s="62"/>
      <c r="ID123" s="62"/>
      <c r="IE123" s="62"/>
      <c r="IF123" s="62"/>
      <c r="IG123" s="62"/>
      <c r="IH123" s="62"/>
      <c r="II123" s="62"/>
      <c r="IJ123" s="62"/>
      <c r="IK123" s="62"/>
      <c r="IL123" s="62"/>
      <c r="IM123" s="62"/>
      <c r="IN123" s="62"/>
      <c r="IO123" s="62"/>
      <c r="IP123" s="62"/>
      <c r="IQ123" s="62"/>
      <c r="IR123" s="62"/>
      <c r="IS123" s="62"/>
      <c r="IT123" s="62"/>
      <c r="IU123" s="62"/>
      <c r="IV123" s="62"/>
      <c r="IW123" s="62"/>
      <c r="IX123" s="62"/>
      <c r="IY123" s="62"/>
      <c r="IZ123" s="62"/>
      <c r="JA123" s="62"/>
      <c r="JB123" s="62"/>
      <c r="JC123" s="62"/>
      <c r="JD123" s="62"/>
      <c r="JE123" s="62"/>
      <c r="JF123" s="62"/>
      <c r="JG123" s="62"/>
      <c r="JH123" s="62"/>
      <c r="JI123" s="62"/>
      <c r="JJ123" s="62"/>
      <c r="JK123" s="62"/>
      <c r="JL123" s="62"/>
      <c r="JM123" s="62"/>
      <c r="JN123" s="62"/>
      <c r="JO123" s="62"/>
      <c r="JP123" s="62"/>
      <c r="JQ123" s="62"/>
      <c r="JR123" s="62"/>
      <c r="JS123" s="62"/>
      <c r="JT123" s="62"/>
      <c r="JU123" s="62"/>
      <c r="JV123" s="62"/>
      <c r="JW123" s="62"/>
      <c r="JX123" s="62"/>
      <c r="JY123" s="62"/>
      <c r="JZ123" s="62"/>
      <c r="KA123" s="62"/>
      <c r="KB123" s="62"/>
      <c r="KC123" s="62"/>
      <c r="KD123" s="62"/>
      <c r="KE123" s="62"/>
      <c r="KF123" s="62"/>
      <c r="KG123" s="62"/>
      <c r="KH123" s="62"/>
      <c r="KI123" s="62"/>
      <c r="KJ123" s="62"/>
      <c r="KK123" s="62"/>
      <c r="KL123" s="62"/>
      <c r="KM123" s="62"/>
      <c r="KN123" s="62"/>
      <c r="KO123" s="62"/>
      <c r="KP123" s="62"/>
      <c r="KQ123" s="62"/>
      <c r="KR123" s="62"/>
      <c r="KS123" s="62"/>
      <c r="KT123" s="62"/>
      <c r="KU123" s="62"/>
      <c r="KV123" s="62"/>
      <c r="KW123" s="62"/>
      <c r="KX123" s="62"/>
      <c r="KY123" s="62"/>
      <c r="KZ123" s="62"/>
      <c r="LA123" s="62"/>
      <c r="LB123" s="62"/>
      <c r="LC123" s="62"/>
      <c r="LD123" s="62"/>
      <c r="LE123" s="62"/>
      <c r="LF123" s="62"/>
      <c r="LG123" s="62"/>
      <c r="LH123" s="62"/>
      <c r="LI123" s="62"/>
      <c r="LJ123" s="62"/>
      <c r="LK123" s="62"/>
      <c r="LL123" s="62"/>
      <c r="LM123" s="62"/>
      <c r="LN123" s="62"/>
      <c r="LO123" s="62"/>
      <c r="LP123" s="62"/>
      <c r="LQ123" s="62"/>
      <c r="LR123" s="62"/>
      <c r="LS123" s="62"/>
      <c r="LT123" s="62"/>
      <c r="LU123" s="62"/>
      <c r="LV123" s="62"/>
      <c r="LW123" s="62"/>
      <c r="LX123" s="62"/>
      <c r="LY123" s="62"/>
      <c r="LZ123" s="62"/>
      <c r="MA123" s="62"/>
      <c r="MB123" s="62"/>
      <c r="MC123" s="62"/>
      <c r="MD123" s="62"/>
      <c r="ME123" s="62"/>
      <c r="MF123" s="62"/>
      <c r="MG123" s="62"/>
      <c r="MH123" s="62"/>
      <c r="MI123" s="62"/>
      <c r="MJ123" s="62"/>
      <c r="MK123" s="62"/>
      <c r="ML123" s="62"/>
      <c r="MM123" s="62"/>
      <c r="MN123" s="62"/>
      <c r="MO123" s="62"/>
      <c r="MP123" s="62"/>
      <c r="MQ123" s="62"/>
      <c r="MR123" s="62"/>
      <c r="MS123" s="62"/>
      <c r="MT123" s="62"/>
      <c r="MU123" s="62"/>
      <c r="MV123" s="62"/>
      <c r="MW123" s="62"/>
      <c r="MX123" s="62"/>
      <c r="MY123" s="62"/>
      <c r="MZ123" s="62"/>
      <c r="NA123" s="62"/>
      <c r="NB123" s="62"/>
      <c r="NC123" s="62"/>
      <c r="ND123" s="62"/>
      <c r="NE123" s="62"/>
      <c r="NF123" s="62"/>
      <c r="NG123" s="62"/>
      <c r="NH123" s="62"/>
    </row>
    <row r="124" spans="21:372" s="4" customFormat="1">
      <c r="U124" s="65"/>
      <c r="V124" s="65"/>
      <c r="W124" s="65"/>
      <c r="X124" s="65"/>
      <c r="Y124" s="65"/>
      <c r="Z124" s="65"/>
      <c r="AA124" s="65"/>
      <c r="AB124" s="65"/>
      <c r="AC124" s="65"/>
      <c r="AD124" s="65"/>
      <c r="AE124" s="65"/>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2"/>
      <c r="CD124" s="62"/>
      <c r="CE124" s="62"/>
      <c r="CF124" s="62"/>
      <c r="CG124" s="62"/>
      <c r="CH124" s="62"/>
      <c r="CI124" s="62"/>
      <c r="CJ124" s="62"/>
      <c r="CK124" s="62"/>
      <c r="CL124" s="62"/>
      <c r="CM124" s="62"/>
      <c r="CN124" s="62"/>
      <c r="CO124" s="62"/>
      <c r="CP124" s="62"/>
      <c r="CQ124" s="62"/>
      <c r="CR124" s="62"/>
      <c r="CS124" s="62"/>
      <c r="CT124" s="62"/>
      <c r="CU124" s="62"/>
      <c r="CV124" s="62"/>
      <c r="CW124" s="62"/>
      <c r="CX124" s="62"/>
      <c r="CY124" s="62"/>
      <c r="CZ124" s="62"/>
      <c r="DA124" s="62"/>
      <c r="DB124" s="62"/>
      <c r="DC124" s="62"/>
      <c r="DD124" s="62"/>
      <c r="DE124" s="62"/>
      <c r="DF124" s="62"/>
      <c r="DG124" s="62"/>
      <c r="DH124" s="62"/>
      <c r="DI124" s="62"/>
      <c r="DJ124" s="62"/>
      <c r="DK124" s="62"/>
      <c r="DL124" s="62"/>
      <c r="DM124" s="62"/>
      <c r="DN124" s="62"/>
      <c r="DO124" s="62"/>
      <c r="DP124" s="62"/>
      <c r="DQ124" s="62"/>
      <c r="DR124" s="62"/>
      <c r="DS124" s="62"/>
      <c r="DT124" s="62"/>
      <c r="DU124" s="62"/>
      <c r="DV124" s="62"/>
      <c r="DW124" s="62"/>
      <c r="DX124" s="62"/>
      <c r="DY124" s="62"/>
      <c r="DZ124" s="62"/>
      <c r="EA124" s="62"/>
      <c r="EB124" s="62"/>
      <c r="EC124" s="62"/>
      <c r="ED124" s="62"/>
      <c r="EE124" s="62"/>
      <c r="EF124" s="62"/>
      <c r="EG124" s="62"/>
      <c r="EH124" s="62"/>
      <c r="EI124" s="62"/>
      <c r="EJ124" s="62"/>
      <c r="EK124" s="62"/>
      <c r="EL124" s="62"/>
      <c r="EM124" s="62"/>
      <c r="EN124" s="62"/>
      <c r="EO124" s="62"/>
      <c r="EP124" s="62"/>
      <c r="EQ124" s="62"/>
      <c r="ER124" s="62"/>
      <c r="ES124" s="62"/>
      <c r="ET124" s="62"/>
      <c r="EU124" s="62"/>
      <c r="EV124" s="62"/>
      <c r="EW124" s="62"/>
      <c r="EX124" s="62"/>
      <c r="EY124" s="62"/>
      <c r="EZ124" s="62"/>
      <c r="FA124" s="62"/>
      <c r="FB124" s="62"/>
      <c r="FC124" s="62"/>
      <c r="FD124" s="62"/>
      <c r="FE124" s="62"/>
      <c r="FF124" s="62"/>
      <c r="FG124" s="62"/>
      <c r="FH124" s="62"/>
      <c r="FI124" s="62"/>
      <c r="FJ124" s="62"/>
      <c r="FK124" s="62"/>
      <c r="FL124" s="62"/>
      <c r="FM124" s="62"/>
      <c r="FN124" s="62"/>
      <c r="FO124" s="62"/>
      <c r="FP124" s="62"/>
      <c r="FQ124" s="62"/>
      <c r="FR124" s="62"/>
      <c r="FS124" s="62"/>
      <c r="FT124" s="62"/>
      <c r="FU124" s="62"/>
      <c r="FV124" s="62"/>
      <c r="FW124" s="62"/>
      <c r="FX124" s="62"/>
      <c r="FY124" s="62"/>
      <c r="FZ124" s="62"/>
      <c r="GA124" s="62"/>
      <c r="GB124" s="62"/>
      <c r="GC124" s="62"/>
      <c r="GD124" s="62"/>
      <c r="GE124" s="62"/>
      <c r="GF124" s="62"/>
      <c r="GG124" s="62"/>
      <c r="GH124" s="62"/>
      <c r="GI124" s="62"/>
      <c r="GJ124" s="62"/>
      <c r="GK124" s="62"/>
      <c r="GL124" s="62"/>
      <c r="GM124" s="62"/>
      <c r="GN124" s="62"/>
      <c r="GO124" s="62"/>
      <c r="GP124" s="62"/>
      <c r="GQ124" s="62"/>
      <c r="GR124" s="62"/>
      <c r="GS124" s="62"/>
      <c r="GT124" s="62"/>
      <c r="GU124" s="62"/>
      <c r="GV124" s="62"/>
      <c r="GW124" s="62"/>
      <c r="GX124" s="62"/>
      <c r="GY124" s="62"/>
      <c r="GZ124" s="62"/>
      <c r="HA124" s="62"/>
      <c r="HB124" s="62"/>
      <c r="HC124" s="62"/>
      <c r="HD124" s="62"/>
      <c r="HE124" s="62"/>
      <c r="HF124" s="62"/>
      <c r="HG124" s="62"/>
      <c r="HH124" s="62"/>
      <c r="HI124" s="62"/>
      <c r="HJ124" s="62"/>
      <c r="HK124" s="62"/>
      <c r="HL124" s="62"/>
      <c r="HM124" s="62"/>
      <c r="HN124" s="62"/>
      <c r="HO124" s="62"/>
      <c r="HP124" s="62"/>
      <c r="HQ124" s="62"/>
      <c r="HR124" s="62"/>
      <c r="HS124" s="62"/>
      <c r="HT124" s="62"/>
      <c r="HU124" s="62"/>
      <c r="HV124" s="62"/>
      <c r="HW124" s="62"/>
      <c r="HX124" s="62"/>
      <c r="HY124" s="62"/>
      <c r="HZ124" s="62"/>
      <c r="IA124" s="62"/>
      <c r="IB124" s="62"/>
      <c r="IC124" s="62"/>
      <c r="ID124" s="62"/>
      <c r="IE124" s="62"/>
      <c r="IF124" s="62"/>
      <c r="IG124" s="62"/>
      <c r="IH124" s="62"/>
      <c r="II124" s="62"/>
      <c r="IJ124" s="62"/>
      <c r="IK124" s="62"/>
      <c r="IL124" s="62"/>
      <c r="IM124" s="62"/>
      <c r="IN124" s="62"/>
      <c r="IO124" s="62"/>
      <c r="IP124" s="62"/>
      <c r="IQ124" s="62"/>
      <c r="IR124" s="62"/>
      <c r="IS124" s="62"/>
      <c r="IT124" s="62"/>
      <c r="IU124" s="62"/>
      <c r="IV124" s="62"/>
      <c r="IW124" s="62"/>
      <c r="IX124" s="62"/>
      <c r="IY124" s="62"/>
      <c r="IZ124" s="62"/>
      <c r="JA124" s="62"/>
      <c r="JB124" s="62"/>
      <c r="JC124" s="62"/>
      <c r="JD124" s="62"/>
      <c r="JE124" s="62"/>
      <c r="JF124" s="62"/>
      <c r="JG124" s="62"/>
      <c r="JH124" s="62"/>
      <c r="JI124" s="62"/>
      <c r="JJ124" s="62"/>
      <c r="JK124" s="62"/>
      <c r="JL124" s="62"/>
      <c r="JM124" s="62"/>
      <c r="JN124" s="62"/>
      <c r="JO124" s="62"/>
      <c r="JP124" s="62"/>
      <c r="JQ124" s="62"/>
      <c r="JR124" s="62"/>
      <c r="JS124" s="62"/>
      <c r="JT124" s="62"/>
      <c r="JU124" s="62"/>
      <c r="JV124" s="62"/>
      <c r="JW124" s="62"/>
      <c r="JX124" s="62"/>
      <c r="JY124" s="62"/>
      <c r="JZ124" s="62"/>
      <c r="KA124" s="62"/>
      <c r="KB124" s="62"/>
      <c r="KC124" s="62"/>
      <c r="KD124" s="62"/>
      <c r="KE124" s="62"/>
      <c r="KF124" s="62"/>
      <c r="KG124" s="62"/>
      <c r="KH124" s="62"/>
      <c r="KI124" s="62"/>
      <c r="KJ124" s="62"/>
      <c r="KK124" s="62"/>
      <c r="KL124" s="62"/>
      <c r="KM124" s="62"/>
      <c r="KN124" s="62"/>
      <c r="KO124" s="62"/>
      <c r="KP124" s="62"/>
      <c r="KQ124" s="62"/>
      <c r="KR124" s="62"/>
      <c r="KS124" s="62"/>
      <c r="KT124" s="62"/>
      <c r="KU124" s="62"/>
      <c r="KV124" s="62"/>
      <c r="KW124" s="62"/>
      <c r="KX124" s="62"/>
      <c r="KY124" s="62"/>
      <c r="KZ124" s="62"/>
      <c r="LA124" s="62"/>
      <c r="LB124" s="62"/>
      <c r="LC124" s="62"/>
      <c r="LD124" s="62"/>
      <c r="LE124" s="62"/>
      <c r="LF124" s="62"/>
      <c r="LG124" s="62"/>
      <c r="LH124" s="62"/>
      <c r="LI124" s="62"/>
      <c r="LJ124" s="62"/>
      <c r="LK124" s="62"/>
      <c r="LL124" s="62"/>
      <c r="LM124" s="62"/>
      <c r="LN124" s="62"/>
      <c r="LO124" s="62"/>
      <c r="LP124" s="62"/>
      <c r="LQ124" s="62"/>
      <c r="LR124" s="62"/>
      <c r="LS124" s="62"/>
      <c r="LT124" s="62"/>
      <c r="LU124" s="62"/>
      <c r="LV124" s="62"/>
      <c r="LW124" s="62"/>
      <c r="LX124" s="62"/>
      <c r="LY124" s="62"/>
      <c r="LZ124" s="62"/>
      <c r="MA124" s="62"/>
      <c r="MB124" s="62"/>
      <c r="MC124" s="62"/>
      <c r="MD124" s="62"/>
      <c r="ME124" s="62"/>
      <c r="MF124" s="62"/>
      <c r="MG124" s="62"/>
      <c r="MH124" s="62"/>
      <c r="MI124" s="62"/>
      <c r="MJ124" s="62"/>
      <c r="MK124" s="62"/>
      <c r="ML124" s="62"/>
      <c r="MM124" s="62"/>
      <c r="MN124" s="62"/>
      <c r="MO124" s="62"/>
      <c r="MP124" s="62"/>
      <c r="MQ124" s="62"/>
      <c r="MR124" s="62"/>
      <c r="MS124" s="62"/>
      <c r="MT124" s="62"/>
      <c r="MU124" s="62"/>
      <c r="MV124" s="62"/>
      <c r="MW124" s="62"/>
      <c r="MX124" s="62"/>
      <c r="MY124" s="62"/>
      <c r="MZ124" s="62"/>
      <c r="NA124" s="62"/>
      <c r="NB124" s="62"/>
      <c r="NC124" s="62"/>
      <c r="ND124" s="62"/>
      <c r="NE124" s="62"/>
      <c r="NF124" s="62"/>
      <c r="NG124" s="62"/>
      <c r="NH124" s="62"/>
    </row>
    <row r="125" spans="21:372" s="4" customFormat="1">
      <c r="U125" s="65"/>
      <c r="V125" s="65"/>
      <c r="W125" s="65"/>
      <c r="X125" s="65"/>
      <c r="Y125" s="65"/>
      <c r="Z125" s="65"/>
      <c r="AA125" s="65"/>
      <c r="AB125" s="65"/>
      <c r="AC125" s="65"/>
      <c r="AD125" s="65"/>
      <c r="AE125" s="65"/>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62"/>
      <c r="BU125" s="62"/>
      <c r="BV125" s="62"/>
      <c r="BW125" s="62"/>
      <c r="BX125" s="62"/>
      <c r="BY125" s="62"/>
      <c r="BZ125" s="62"/>
      <c r="CA125" s="62"/>
      <c r="CB125" s="62"/>
      <c r="CC125" s="62"/>
      <c r="CD125" s="62"/>
      <c r="CE125" s="62"/>
      <c r="CF125" s="62"/>
      <c r="CG125" s="62"/>
      <c r="CH125" s="62"/>
      <c r="CI125" s="62"/>
      <c r="CJ125" s="62"/>
      <c r="CK125" s="62"/>
      <c r="CL125" s="62"/>
      <c r="CM125" s="62"/>
      <c r="CN125" s="62"/>
      <c r="CO125" s="62"/>
      <c r="CP125" s="62"/>
      <c r="CQ125" s="62"/>
      <c r="CR125" s="62"/>
      <c r="CS125" s="62"/>
      <c r="CT125" s="62"/>
      <c r="CU125" s="62"/>
      <c r="CV125" s="62"/>
      <c r="CW125" s="62"/>
      <c r="CX125" s="62"/>
      <c r="CY125" s="62"/>
      <c r="CZ125" s="62"/>
      <c r="DA125" s="62"/>
      <c r="DB125" s="62"/>
      <c r="DC125" s="62"/>
      <c r="DD125" s="62"/>
      <c r="DE125" s="62"/>
      <c r="DF125" s="62"/>
      <c r="DG125" s="62"/>
      <c r="DH125" s="62"/>
      <c r="DI125" s="62"/>
      <c r="DJ125" s="62"/>
      <c r="DK125" s="62"/>
      <c r="DL125" s="62"/>
      <c r="DM125" s="62"/>
      <c r="DN125" s="62"/>
      <c r="DO125" s="62"/>
      <c r="DP125" s="62"/>
      <c r="DQ125" s="62"/>
      <c r="DR125" s="62"/>
      <c r="DS125" s="62"/>
      <c r="DT125" s="62"/>
      <c r="DU125" s="62"/>
      <c r="DV125" s="62"/>
      <c r="DW125" s="62"/>
      <c r="DX125" s="62"/>
      <c r="DY125" s="62"/>
      <c r="DZ125" s="62"/>
      <c r="EA125" s="62"/>
      <c r="EB125" s="62"/>
      <c r="EC125" s="62"/>
      <c r="ED125" s="62"/>
      <c r="EE125" s="62"/>
      <c r="EF125" s="62"/>
      <c r="EG125" s="62"/>
      <c r="EH125" s="62"/>
      <c r="EI125" s="62"/>
      <c r="EJ125" s="62"/>
      <c r="EK125" s="62"/>
      <c r="EL125" s="62"/>
      <c r="EM125" s="62"/>
      <c r="EN125" s="62"/>
      <c r="EO125" s="62"/>
      <c r="EP125" s="62"/>
      <c r="EQ125" s="62"/>
      <c r="ER125" s="62"/>
      <c r="ES125" s="62"/>
      <c r="ET125" s="62"/>
      <c r="EU125" s="62"/>
      <c r="EV125" s="62"/>
      <c r="EW125" s="62"/>
      <c r="EX125" s="62"/>
      <c r="EY125" s="62"/>
      <c r="EZ125" s="62"/>
      <c r="FA125" s="62"/>
      <c r="FB125" s="62"/>
      <c r="FC125" s="62"/>
      <c r="FD125" s="62"/>
      <c r="FE125" s="62"/>
      <c r="FF125" s="62"/>
      <c r="FG125" s="62"/>
      <c r="FH125" s="62"/>
      <c r="FI125" s="62"/>
      <c r="FJ125" s="62"/>
      <c r="FK125" s="62"/>
      <c r="FL125" s="62"/>
      <c r="FM125" s="62"/>
      <c r="FN125" s="62"/>
      <c r="FO125" s="62"/>
      <c r="FP125" s="62"/>
      <c r="FQ125" s="62"/>
      <c r="FR125" s="62"/>
      <c r="FS125" s="62"/>
      <c r="FT125" s="62"/>
      <c r="FU125" s="62"/>
      <c r="FV125" s="62"/>
      <c r="FW125" s="62"/>
      <c r="FX125" s="62"/>
      <c r="FY125" s="62"/>
      <c r="FZ125" s="62"/>
      <c r="GA125" s="62"/>
      <c r="GB125" s="62"/>
      <c r="GC125" s="62"/>
      <c r="GD125" s="62"/>
      <c r="GE125" s="62"/>
      <c r="GF125" s="62"/>
      <c r="GG125" s="62"/>
      <c r="GH125" s="62"/>
      <c r="GI125" s="62"/>
      <c r="GJ125" s="62"/>
      <c r="GK125" s="62"/>
      <c r="GL125" s="62"/>
      <c r="GM125" s="62"/>
      <c r="GN125" s="62"/>
      <c r="GO125" s="62"/>
      <c r="GP125" s="62"/>
      <c r="GQ125" s="62"/>
      <c r="GR125" s="62"/>
      <c r="GS125" s="62"/>
      <c r="GT125" s="62"/>
      <c r="GU125" s="62"/>
      <c r="GV125" s="62"/>
      <c r="GW125" s="62"/>
      <c r="GX125" s="62"/>
      <c r="GY125" s="62"/>
      <c r="GZ125" s="62"/>
      <c r="HA125" s="62"/>
      <c r="HB125" s="62"/>
      <c r="HC125" s="62"/>
      <c r="HD125" s="62"/>
      <c r="HE125" s="62"/>
      <c r="HF125" s="62"/>
      <c r="HG125" s="62"/>
      <c r="HH125" s="62"/>
      <c r="HI125" s="62"/>
      <c r="HJ125" s="62"/>
      <c r="HK125" s="62"/>
      <c r="HL125" s="62"/>
      <c r="HM125" s="62"/>
      <c r="HN125" s="62"/>
      <c r="HO125" s="62"/>
      <c r="HP125" s="62"/>
      <c r="HQ125" s="62"/>
      <c r="HR125" s="62"/>
      <c r="HS125" s="62"/>
      <c r="HT125" s="62"/>
      <c r="HU125" s="62"/>
      <c r="HV125" s="62"/>
      <c r="HW125" s="62"/>
      <c r="HX125" s="62"/>
      <c r="HY125" s="62"/>
      <c r="HZ125" s="62"/>
      <c r="IA125" s="62"/>
      <c r="IB125" s="62"/>
      <c r="IC125" s="62"/>
      <c r="ID125" s="62"/>
      <c r="IE125" s="62"/>
      <c r="IF125" s="62"/>
      <c r="IG125" s="62"/>
      <c r="IH125" s="62"/>
      <c r="II125" s="62"/>
      <c r="IJ125" s="62"/>
      <c r="IK125" s="62"/>
      <c r="IL125" s="62"/>
      <c r="IM125" s="62"/>
      <c r="IN125" s="62"/>
      <c r="IO125" s="62"/>
      <c r="IP125" s="62"/>
      <c r="IQ125" s="62"/>
      <c r="IR125" s="62"/>
      <c r="IS125" s="62"/>
      <c r="IT125" s="62"/>
      <c r="IU125" s="62"/>
      <c r="IV125" s="62"/>
      <c r="IW125" s="62"/>
      <c r="IX125" s="62"/>
      <c r="IY125" s="62"/>
      <c r="IZ125" s="62"/>
      <c r="JA125" s="62"/>
      <c r="JB125" s="62"/>
      <c r="JC125" s="62"/>
      <c r="JD125" s="62"/>
      <c r="JE125" s="62"/>
      <c r="JF125" s="62"/>
      <c r="JG125" s="62"/>
      <c r="JH125" s="62"/>
      <c r="JI125" s="62"/>
      <c r="JJ125" s="62"/>
      <c r="JK125" s="62"/>
      <c r="JL125" s="62"/>
      <c r="JM125" s="62"/>
      <c r="JN125" s="62"/>
      <c r="JO125" s="62"/>
      <c r="JP125" s="62"/>
      <c r="JQ125" s="62"/>
      <c r="JR125" s="62"/>
      <c r="JS125" s="62"/>
      <c r="JT125" s="62"/>
      <c r="JU125" s="62"/>
      <c r="JV125" s="62"/>
      <c r="JW125" s="62"/>
      <c r="JX125" s="62"/>
      <c r="JY125" s="62"/>
      <c r="JZ125" s="62"/>
      <c r="KA125" s="62"/>
      <c r="KB125" s="62"/>
      <c r="KC125" s="62"/>
      <c r="KD125" s="62"/>
      <c r="KE125" s="62"/>
      <c r="KF125" s="62"/>
      <c r="KG125" s="62"/>
      <c r="KH125" s="62"/>
      <c r="KI125" s="62"/>
      <c r="KJ125" s="62"/>
      <c r="KK125" s="62"/>
      <c r="KL125" s="62"/>
      <c r="KM125" s="62"/>
      <c r="KN125" s="62"/>
      <c r="KO125" s="62"/>
      <c r="KP125" s="62"/>
      <c r="KQ125" s="62"/>
      <c r="KR125" s="62"/>
      <c r="KS125" s="62"/>
      <c r="KT125" s="62"/>
      <c r="KU125" s="62"/>
      <c r="KV125" s="62"/>
      <c r="KW125" s="62"/>
      <c r="KX125" s="62"/>
      <c r="KY125" s="62"/>
      <c r="KZ125" s="62"/>
      <c r="LA125" s="62"/>
      <c r="LB125" s="62"/>
      <c r="LC125" s="62"/>
      <c r="LD125" s="62"/>
      <c r="LE125" s="62"/>
      <c r="LF125" s="62"/>
      <c r="LG125" s="62"/>
      <c r="LH125" s="62"/>
      <c r="LI125" s="62"/>
      <c r="LJ125" s="62"/>
      <c r="LK125" s="62"/>
      <c r="LL125" s="62"/>
      <c r="LM125" s="62"/>
      <c r="LN125" s="62"/>
      <c r="LO125" s="62"/>
      <c r="LP125" s="62"/>
      <c r="LQ125" s="62"/>
      <c r="LR125" s="62"/>
      <c r="LS125" s="62"/>
      <c r="LT125" s="62"/>
      <c r="LU125" s="62"/>
      <c r="LV125" s="62"/>
      <c r="LW125" s="62"/>
      <c r="LX125" s="62"/>
      <c r="LY125" s="62"/>
      <c r="LZ125" s="62"/>
      <c r="MA125" s="62"/>
      <c r="MB125" s="62"/>
      <c r="MC125" s="62"/>
      <c r="MD125" s="62"/>
      <c r="ME125" s="62"/>
      <c r="MF125" s="62"/>
      <c r="MG125" s="62"/>
      <c r="MH125" s="62"/>
      <c r="MI125" s="62"/>
      <c r="MJ125" s="62"/>
      <c r="MK125" s="62"/>
      <c r="ML125" s="62"/>
      <c r="MM125" s="62"/>
      <c r="MN125" s="62"/>
      <c r="MO125" s="62"/>
      <c r="MP125" s="62"/>
      <c r="MQ125" s="62"/>
      <c r="MR125" s="62"/>
      <c r="MS125" s="62"/>
      <c r="MT125" s="62"/>
      <c r="MU125" s="62"/>
      <c r="MV125" s="62"/>
      <c r="MW125" s="62"/>
      <c r="MX125" s="62"/>
      <c r="MY125" s="62"/>
      <c r="MZ125" s="62"/>
      <c r="NA125" s="62"/>
      <c r="NB125" s="62"/>
      <c r="NC125" s="62"/>
      <c r="ND125" s="62"/>
      <c r="NE125" s="62"/>
      <c r="NF125" s="62"/>
      <c r="NG125" s="62"/>
      <c r="NH125" s="62"/>
    </row>
    <row r="126" spans="21:372" s="4" customFormat="1">
      <c r="U126" s="65"/>
      <c r="V126" s="65"/>
      <c r="W126" s="65"/>
      <c r="X126" s="65"/>
      <c r="Y126" s="65"/>
      <c r="Z126" s="65"/>
      <c r="AA126" s="65"/>
      <c r="AB126" s="65"/>
      <c r="AC126" s="65"/>
      <c r="AD126" s="65"/>
      <c r="AE126" s="65"/>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62"/>
      <c r="BW126" s="62"/>
      <c r="BX126" s="62"/>
      <c r="BY126" s="62"/>
      <c r="BZ126" s="62"/>
      <c r="CA126" s="62"/>
      <c r="CB126" s="62"/>
      <c r="CC126" s="62"/>
      <c r="CD126" s="62"/>
      <c r="CE126" s="62"/>
      <c r="CF126" s="62"/>
      <c r="CG126" s="62"/>
      <c r="CH126" s="62"/>
      <c r="CI126" s="62"/>
      <c r="CJ126" s="62"/>
      <c r="CK126" s="62"/>
      <c r="CL126" s="62"/>
      <c r="CM126" s="62"/>
      <c r="CN126" s="62"/>
      <c r="CO126" s="62"/>
      <c r="CP126" s="62"/>
      <c r="CQ126" s="62"/>
      <c r="CR126" s="62"/>
      <c r="CS126" s="62"/>
      <c r="CT126" s="62"/>
      <c r="CU126" s="62"/>
      <c r="CV126" s="62"/>
      <c r="CW126" s="62"/>
      <c r="CX126" s="62"/>
      <c r="CY126" s="62"/>
      <c r="CZ126" s="62"/>
      <c r="DA126" s="62"/>
      <c r="DB126" s="62"/>
      <c r="DC126" s="62"/>
      <c r="DD126" s="62"/>
      <c r="DE126" s="62"/>
      <c r="DF126" s="62"/>
      <c r="DG126" s="62"/>
      <c r="DH126" s="62"/>
      <c r="DI126" s="62"/>
      <c r="DJ126" s="62"/>
      <c r="DK126" s="62"/>
      <c r="DL126" s="62"/>
      <c r="DM126" s="62"/>
      <c r="DN126" s="62"/>
      <c r="DO126" s="62"/>
      <c r="DP126" s="62"/>
      <c r="DQ126" s="62"/>
      <c r="DR126" s="62"/>
      <c r="DS126" s="62"/>
      <c r="DT126" s="62"/>
      <c r="DU126" s="62"/>
      <c r="DV126" s="62"/>
      <c r="DW126" s="62"/>
      <c r="DX126" s="62"/>
      <c r="DY126" s="62"/>
      <c r="DZ126" s="62"/>
      <c r="EA126" s="62"/>
      <c r="EB126" s="62"/>
      <c r="EC126" s="62"/>
      <c r="ED126" s="62"/>
      <c r="EE126" s="62"/>
      <c r="EF126" s="62"/>
      <c r="EG126" s="62"/>
      <c r="EH126" s="62"/>
      <c r="EI126" s="62"/>
      <c r="EJ126" s="62"/>
      <c r="EK126" s="62"/>
      <c r="EL126" s="62"/>
      <c r="EM126" s="62"/>
      <c r="EN126" s="62"/>
      <c r="EO126" s="62"/>
      <c r="EP126" s="62"/>
      <c r="EQ126" s="62"/>
      <c r="ER126" s="62"/>
      <c r="ES126" s="62"/>
      <c r="ET126" s="62"/>
      <c r="EU126" s="62"/>
      <c r="EV126" s="62"/>
      <c r="EW126" s="62"/>
      <c r="EX126" s="62"/>
      <c r="EY126" s="62"/>
      <c r="EZ126" s="62"/>
      <c r="FA126" s="62"/>
      <c r="FB126" s="62"/>
      <c r="FC126" s="62"/>
      <c r="FD126" s="62"/>
      <c r="FE126" s="62"/>
      <c r="FF126" s="62"/>
      <c r="FG126" s="62"/>
      <c r="FH126" s="62"/>
      <c r="FI126" s="62"/>
      <c r="FJ126" s="62"/>
      <c r="FK126" s="62"/>
      <c r="FL126" s="62"/>
      <c r="FM126" s="62"/>
      <c r="FN126" s="62"/>
      <c r="FO126" s="62"/>
      <c r="FP126" s="62"/>
      <c r="FQ126" s="62"/>
      <c r="FR126" s="62"/>
      <c r="FS126" s="62"/>
      <c r="FT126" s="62"/>
      <c r="FU126" s="62"/>
      <c r="FV126" s="62"/>
      <c r="FW126" s="62"/>
      <c r="FX126" s="62"/>
      <c r="FY126" s="62"/>
      <c r="FZ126" s="62"/>
      <c r="GA126" s="62"/>
      <c r="GB126" s="62"/>
      <c r="GC126" s="62"/>
      <c r="GD126" s="62"/>
      <c r="GE126" s="62"/>
      <c r="GF126" s="62"/>
      <c r="GG126" s="62"/>
      <c r="GH126" s="62"/>
      <c r="GI126" s="62"/>
      <c r="GJ126" s="62"/>
      <c r="GK126" s="62"/>
      <c r="GL126" s="62"/>
      <c r="GM126" s="62"/>
      <c r="GN126" s="62"/>
      <c r="GO126" s="62"/>
      <c r="GP126" s="62"/>
      <c r="GQ126" s="62"/>
      <c r="GR126" s="62"/>
      <c r="GS126" s="62"/>
      <c r="GT126" s="62"/>
      <c r="GU126" s="62"/>
      <c r="GV126" s="62"/>
      <c r="GW126" s="62"/>
      <c r="GX126" s="62"/>
      <c r="GY126" s="62"/>
      <c r="GZ126" s="62"/>
      <c r="HA126" s="62"/>
      <c r="HB126" s="62"/>
      <c r="HC126" s="62"/>
      <c r="HD126" s="62"/>
      <c r="HE126" s="62"/>
      <c r="HF126" s="62"/>
      <c r="HG126" s="62"/>
      <c r="HH126" s="62"/>
      <c r="HI126" s="62"/>
      <c r="HJ126" s="62"/>
      <c r="HK126" s="62"/>
      <c r="HL126" s="62"/>
      <c r="HM126" s="62"/>
      <c r="HN126" s="62"/>
      <c r="HO126" s="62"/>
      <c r="HP126" s="62"/>
      <c r="HQ126" s="62"/>
      <c r="HR126" s="62"/>
      <c r="HS126" s="62"/>
      <c r="HT126" s="62"/>
      <c r="HU126" s="62"/>
      <c r="HV126" s="62"/>
      <c r="HW126" s="62"/>
      <c r="HX126" s="62"/>
      <c r="HY126" s="62"/>
      <c r="HZ126" s="62"/>
      <c r="IA126" s="62"/>
      <c r="IB126" s="62"/>
      <c r="IC126" s="62"/>
      <c r="ID126" s="62"/>
      <c r="IE126" s="62"/>
      <c r="IF126" s="62"/>
      <c r="IG126" s="62"/>
      <c r="IH126" s="62"/>
      <c r="II126" s="62"/>
      <c r="IJ126" s="62"/>
      <c r="IK126" s="62"/>
      <c r="IL126" s="62"/>
      <c r="IM126" s="62"/>
      <c r="IN126" s="62"/>
      <c r="IO126" s="62"/>
      <c r="IP126" s="62"/>
      <c r="IQ126" s="62"/>
      <c r="IR126" s="62"/>
      <c r="IS126" s="62"/>
      <c r="IT126" s="62"/>
      <c r="IU126" s="62"/>
      <c r="IV126" s="62"/>
      <c r="IW126" s="62"/>
      <c r="IX126" s="62"/>
      <c r="IY126" s="62"/>
      <c r="IZ126" s="62"/>
      <c r="JA126" s="62"/>
      <c r="JB126" s="62"/>
      <c r="JC126" s="62"/>
      <c r="JD126" s="62"/>
      <c r="JE126" s="62"/>
      <c r="JF126" s="62"/>
      <c r="JG126" s="62"/>
      <c r="JH126" s="62"/>
      <c r="JI126" s="62"/>
      <c r="JJ126" s="62"/>
      <c r="JK126" s="62"/>
      <c r="JL126" s="62"/>
      <c r="JM126" s="62"/>
      <c r="JN126" s="62"/>
      <c r="JO126" s="62"/>
      <c r="JP126" s="62"/>
      <c r="JQ126" s="62"/>
      <c r="JR126" s="62"/>
      <c r="JS126" s="62"/>
      <c r="JT126" s="62"/>
      <c r="JU126" s="62"/>
      <c r="JV126" s="62"/>
      <c r="JW126" s="62"/>
      <c r="JX126" s="62"/>
      <c r="JY126" s="62"/>
      <c r="JZ126" s="62"/>
      <c r="KA126" s="62"/>
      <c r="KB126" s="62"/>
      <c r="KC126" s="62"/>
      <c r="KD126" s="62"/>
      <c r="KE126" s="62"/>
      <c r="KF126" s="62"/>
      <c r="KG126" s="62"/>
      <c r="KH126" s="62"/>
      <c r="KI126" s="62"/>
      <c r="KJ126" s="62"/>
      <c r="KK126" s="62"/>
      <c r="KL126" s="62"/>
      <c r="KM126" s="62"/>
      <c r="KN126" s="62"/>
      <c r="KO126" s="62"/>
      <c r="KP126" s="62"/>
      <c r="KQ126" s="62"/>
      <c r="KR126" s="62"/>
      <c r="KS126" s="62"/>
      <c r="KT126" s="62"/>
      <c r="KU126" s="62"/>
      <c r="KV126" s="62"/>
      <c r="KW126" s="62"/>
      <c r="KX126" s="62"/>
      <c r="KY126" s="62"/>
      <c r="KZ126" s="62"/>
      <c r="LA126" s="62"/>
      <c r="LB126" s="62"/>
      <c r="LC126" s="62"/>
      <c r="LD126" s="62"/>
      <c r="LE126" s="62"/>
      <c r="LF126" s="62"/>
      <c r="LG126" s="62"/>
      <c r="LH126" s="62"/>
      <c r="LI126" s="62"/>
      <c r="LJ126" s="62"/>
      <c r="LK126" s="62"/>
      <c r="LL126" s="62"/>
      <c r="LM126" s="62"/>
      <c r="LN126" s="62"/>
      <c r="LO126" s="62"/>
      <c r="LP126" s="62"/>
      <c r="LQ126" s="62"/>
      <c r="LR126" s="62"/>
      <c r="LS126" s="62"/>
      <c r="LT126" s="62"/>
      <c r="LU126" s="62"/>
      <c r="LV126" s="62"/>
      <c r="LW126" s="62"/>
      <c r="LX126" s="62"/>
      <c r="LY126" s="62"/>
      <c r="LZ126" s="62"/>
      <c r="MA126" s="62"/>
      <c r="MB126" s="62"/>
      <c r="MC126" s="62"/>
      <c r="MD126" s="62"/>
      <c r="ME126" s="62"/>
      <c r="MF126" s="62"/>
      <c r="MG126" s="62"/>
      <c r="MH126" s="62"/>
      <c r="MI126" s="62"/>
      <c r="MJ126" s="62"/>
      <c r="MK126" s="62"/>
      <c r="ML126" s="62"/>
      <c r="MM126" s="62"/>
      <c r="MN126" s="62"/>
      <c r="MO126" s="62"/>
      <c r="MP126" s="62"/>
      <c r="MQ126" s="62"/>
      <c r="MR126" s="62"/>
      <c r="MS126" s="62"/>
      <c r="MT126" s="62"/>
      <c r="MU126" s="62"/>
      <c r="MV126" s="62"/>
      <c r="MW126" s="62"/>
      <c r="MX126" s="62"/>
      <c r="MY126" s="62"/>
      <c r="MZ126" s="62"/>
      <c r="NA126" s="62"/>
      <c r="NB126" s="62"/>
      <c r="NC126" s="62"/>
      <c r="ND126" s="62"/>
      <c r="NE126" s="62"/>
      <c r="NF126" s="62"/>
      <c r="NG126" s="62"/>
      <c r="NH126" s="62"/>
    </row>
    <row r="127" spans="21:372" s="4" customFormat="1">
      <c r="U127" s="65"/>
      <c r="V127" s="65"/>
      <c r="W127" s="65"/>
      <c r="X127" s="65"/>
      <c r="Y127" s="65"/>
      <c r="Z127" s="65"/>
      <c r="AA127" s="65"/>
      <c r="AB127" s="65"/>
      <c r="AC127" s="65"/>
      <c r="AD127" s="65"/>
      <c r="AE127" s="65"/>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62"/>
      <c r="BW127" s="62"/>
      <c r="BX127" s="62"/>
      <c r="BY127" s="62"/>
      <c r="BZ127" s="62"/>
      <c r="CA127" s="62"/>
      <c r="CB127" s="62"/>
      <c r="CC127" s="62"/>
      <c r="CD127" s="62"/>
      <c r="CE127" s="62"/>
      <c r="CF127" s="62"/>
      <c r="CG127" s="62"/>
      <c r="CH127" s="62"/>
      <c r="CI127" s="62"/>
      <c r="CJ127" s="62"/>
      <c r="CK127" s="62"/>
      <c r="CL127" s="62"/>
      <c r="CM127" s="62"/>
      <c r="CN127" s="62"/>
      <c r="CO127" s="62"/>
      <c r="CP127" s="62"/>
      <c r="CQ127" s="62"/>
      <c r="CR127" s="62"/>
      <c r="CS127" s="62"/>
      <c r="CT127" s="62"/>
      <c r="CU127" s="62"/>
      <c r="CV127" s="62"/>
      <c r="CW127" s="62"/>
      <c r="CX127" s="62"/>
      <c r="CY127" s="62"/>
      <c r="CZ127" s="62"/>
      <c r="DA127" s="62"/>
      <c r="DB127" s="62"/>
      <c r="DC127" s="62"/>
      <c r="DD127" s="62"/>
      <c r="DE127" s="62"/>
      <c r="DF127" s="62"/>
      <c r="DG127" s="62"/>
      <c r="DH127" s="62"/>
      <c r="DI127" s="62"/>
      <c r="DJ127" s="62"/>
      <c r="DK127" s="62"/>
      <c r="DL127" s="62"/>
      <c r="DM127" s="62"/>
      <c r="DN127" s="62"/>
      <c r="DO127" s="62"/>
      <c r="DP127" s="62"/>
      <c r="DQ127" s="62"/>
      <c r="DR127" s="62"/>
      <c r="DS127" s="62"/>
      <c r="DT127" s="62"/>
      <c r="DU127" s="62"/>
      <c r="DV127" s="62"/>
      <c r="DW127" s="62"/>
      <c r="DX127" s="62"/>
      <c r="DY127" s="62"/>
      <c r="DZ127" s="62"/>
      <c r="EA127" s="62"/>
      <c r="EB127" s="62"/>
      <c r="EC127" s="62"/>
      <c r="ED127" s="62"/>
      <c r="EE127" s="62"/>
      <c r="EF127" s="62"/>
      <c r="EG127" s="62"/>
      <c r="EH127" s="62"/>
      <c r="EI127" s="62"/>
      <c r="EJ127" s="62"/>
      <c r="EK127" s="62"/>
      <c r="EL127" s="62"/>
      <c r="EM127" s="62"/>
      <c r="EN127" s="62"/>
      <c r="EO127" s="62"/>
      <c r="EP127" s="62"/>
      <c r="EQ127" s="62"/>
      <c r="ER127" s="62"/>
      <c r="ES127" s="62"/>
      <c r="ET127" s="62"/>
      <c r="EU127" s="62"/>
      <c r="EV127" s="62"/>
      <c r="EW127" s="62"/>
      <c r="EX127" s="62"/>
      <c r="EY127" s="62"/>
      <c r="EZ127" s="62"/>
      <c r="FA127" s="62"/>
      <c r="FB127" s="62"/>
      <c r="FC127" s="62"/>
      <c r="FD127" s="62"/>
      <c r="FE127" s="62"/>
      <c r="FF127" s="62"/>
      <c r="FG127" s="62"/>
      <c r="FH127" s="62"/>
      <c r="FI127" s="62"/>
      <c r="FJ127" s="62"/>
      <c r="FK127" s="62"/>
      <c r="FL127" s="62"/>
      <c r="FM127" s="62"/>
      <c r="FN127" s="62"/>
      <c r="FO127" s="62"/>
      <c r="FP127" s="62"/>
      <c r="FQ127" s="62"/>
      <c r="FR127" s="62"/>
      <c r="FS127" s="62"/>
      <c r="FT127" s="62"/>
      <c r="FU127" s="62"/>
      <c r="FV127" s="62"/>
      <c r="FW127" s="62"/>
      <c r="FX127" s="62"/>
      <c r="FY127" s="62"/>
      <c r="FZ127" s="62"/>
      <c r="GA127" s="62"/>
      <c r="GB127" s="62"/>
      <c r="GC127" s="62"/>
      <c r="GD127" s="62"/>
      <c r="GE127" s="62"/>
      <c r="GF127" s="62"/>
      <c r="GG127" s="62"/>
      <c r="GH127" s="62"/>
      <c r="GI127" s="62"/>
      <c r="GJ127" s="62"/>
      <c r="GK127" s="62"/>
      <c r="GL127" s="62"/>
      <c r="GM127" s="62"/>
      <c r="GN127" s="62"/>
      <c r="GO127" s="62"/>
      <c r="GP127" s="62"/>
      <c r="GQ127" s="62"/>
      <c r="GR127" s="62"/>
      <c r="GS127" s="62"/>
      <c r="GT127" s="62"/>
      <c r="GU127" s="62"/>
      <c r="GV127" s="62"/>
      <c r="GW127" s="62"/>
      <c r="GX127" s="62"/>
      <c r="GY127" s="62"/>
      <c r="GZ127" s="62"/>
      <c r="HA127" s="62"/>
      <c r="HB127" s="62"/>
      <c r="HC127" s="62"/>
      <c r="HD127" s="62"/>
      <c r="HE127" s="62"/>
      <c r="HF127" s="62"/>
      <c r="HG127" s="62"/>
      <c r="HH127" s="62"/>
      <c r="HI127" s="62"/>
      <c r="HJ127" s="62"/>
      <c r="HK127" s="62"/>
      <c r="HL127" s="62"/>
      <c r="HM127" s="62"/>
      <c r="HN127" s="62"/>
      <c r="HO127" s="62"/>
      <c r="HP127" s="62"/>
      <c r="HQ127" s="62"/>
      <c r="HR127" s="62"/>
      <c r="HS127" s="62"/>
      <c r="HT127" s="62"/>
      <c r="HU127" s="62"/>
      <c r="HV127" s="62"/>
      <c r="HW127" s="62"/>
      <c r="HX127" s="62"/>
      <c r="HY127" s="62"/>
      <c r="HZ127" s="62"/>
      <c r="IA127" s="62"/>
      <c r="IB127" s="62"/>
      <c r="IC127" s="62"/>
      <c r="ID127" s="62"/>
      <c r="IE127" s="62"/>
      <c r="IF127" s="62"/>
      <c r="IG127" s="62"/>
      <c r="IH127" s="62"/>
      <c r="II127" s="62"/>
      <c r="IJ127" s="62"/>
      <c r="IK127" s="62"/>
      <c r="IL127" s="62"/>
      <c r="IM127" s="62"/>
      <c r="IN127" s="62"/>
      <c r="IO127" s="62"/>
      <c r="IP127" s="62"/>
      <c r="IQ127" s="62"/>
      <c r="IR127" s="62"/>
      <c r="IS127" s="62"/>
      <c r="IT127" s="62"/>
      <c r="IU127" s="62"/>
      <c r="IV127" s="62"/>
      <c r="IW127" s="62"/>
      <c r="IX127" s="62"/>
      <c r="IY127" s="62"/>
      <c r="IZ127" s="62"/>
      <c r="JA127" s="62"/>
      <c r="JB127" s="62"/>
      <c r="JC127" s="62"/>
      <c r="JD127" s="62"/>
      <c r="JE127" s="62"/>
      <c r="JF127" s="62"/>
      <c r="JG127" s="62"/>
      <c r="JH127" s="62"/>
      <c r="JI127" s="62"/>
      <c r="JJ127" s="62"/>
      <c r="JK127" s="62"/>
      <c r="JL127" s="62"/>
      <c r="JM127" s="62"/>
      <c r="JN127" s="62"/>
      <c r="JO127" s="62"/>
      <c r="JP127" s="62"/>
      <c r="JQ127" s="62"/>
      <c r="JR127" s="62"/>
      <c r="JS127" s="62"/>
      <c r="JT127" s="62"/>
      <c r="JU127" s="62"/>
      <c r="JV127" s="62"/>
      <c r="JW127" s="62"/>
      <c r="JX127" s="62"/>
      <c r="JY127" s="62"/>
      <c r="JZ127" s="62"/>
      <c r="KA127" s="62"/>
      <c r="KB127" s="62"/>
      <c r="KC127" s="62"/>
      <c r="KD127" s="62"/>
      <c r="KE127" s="62"/>
      <c r="KF127" s="62"/>
      <c r="KG127" s="62"/>
      <c r="KH127" s="62"/>
      <c r="KI127" s="62"/>
      <c r="KJ127" s="62"/>
      <c r="KK127" s="62"/>
      <c r="KL127" s="62"/>
      <c r="KM127" s="62"/>
      <c r="KN127" s="62"/>
      <c r="KO127" s="62"/>
      <c r="KP127" s="62"/>
      <c r="KQ127" s="62"/>
      <c r="KR127" s="62"/>
      <c r="KS127" s="62"/>
      <c r="KT127" s="62"/>
      <c r="KU127" s="62"/>
      <c r="KV127" s="62"/>
      <c r="KW127" s="62"/>
      <c r="KX127" s="62"/>
      <c r="KY127" s="62"/>
      <c r="KZ127" s="62"/>
      <c r="LA127" s="62"/>
      <c r="LB127" s="62"/>
      <c r="LC127" s="62"/>
      <c r="LD127" s="62"/>
      <c r="LE127" s="62"/>
      <c r="LF127" s="62"/>
      <c r="LG127" s="62"/>
      <c r="LH127" s="62"/>
      <c r="LI127" s="62"/>
      <c r="LJ127" s="62"/>
      <c r="LK127" s="62"/>
      <c r="LL127" s="62"/>
      <c r="LM127" s="62"/>
      <c r="LN127" s="62"/>
      <c r="LO127" s="62"/>
      <c r="LP127" s="62"/>
      <c r="LQ127" s="62"/>
      <c r="LR127" s="62"/>
      <c r="LS127" s="62"/>
      <c r="LT127" s="62"/>
      <c r="LU127" s="62"/>
      <c r="LV127" s="62"/>
      <c r="LW127" s="62"/>
      <c r="LX127" s="62"/>
      <c r="LY127" s="62"/>
      <c r="LZ127" s="62"/>
      <c r="MA127" s="62"/>
      <c r="MB127" s="62"/>
      <c r="MC127" s="62"/>
      <c r="MD127" s="62"/>
      <c r="ME127" s="62"/>
      <c r="MF127" s="62"/>
      <c r="MG127" s="62"/>
      <c r="MH127" s="62"/>
      <c r="MI127" s="62"/>
      <c r="MJ127" s="62"/>
      <c r="MK127" s="62"/>
      <c r="ML127" s="62"/>
      <c r="MM127" s="62"/>
      <c r="MN127" s="62"/>
      <c r="MO127" s="62"/>
      <c r="MP127" s="62"/>
      <c r="MQ127" s="62"/>
      <c r="MR127" s="62"/>
      <c r="MS127" s="62"/>
      <c r="MT127" s="62"/>
      <c r="MU127" s="62"/>
      <c r="MV127" s="62"/>
      <c r="MW127" s="62"/>
      <c r="MX127" s="62"/>
      <c r="MY127" s="62"/>
      <c r="MZ127" s="62"/>
      <c r="NA127" s="62"/>
      <c r="NB127" s="62"/>
      <c r="NC127" s="62"/>
      <c r="ND127" s="62"/>
      <c r="NE127" s="62"/>
      <c r="NF127" s="62"/>
      <c r="NG127" s="62"/>
      <c r="NH127" s="62"/>
    </row>
    <row r="128" spans="21:372" s="4" customFormat="1">
      <c r="U128" s="65"/>
      <c r="V128" s="65"/>
      <c r="W128" s="65"/>
      <c r="X128" s="65"/>
      <c r="Y128" s="65"/>
      <c r="Z128" s="65"/>
      <c r="AA128" s="65"/>
      <c r="AB128" s="65"/>
      <c r="AC128" s="65"/>
      <c r="AD128" s="65"/>
      <c r="AE128" s="65"/>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62"/>
      <c r="CD128" s="62"/>
      <c r="CE128" s="62"/>
      <c r="CF128" s="62"/>
      <c r="CG128" s="62"/>
      <c r="CH128" s="62"/>
      <c r="CI128" s="62"/>
      <c r="CJ128" s="62"/>
      <c r="CK128" s="62"/>
      <c r="CL128" s="62"/>
      <c r="CM128" s="62"/>
      <c r="CN128" s="62"/>
      <c r="CO128" s="62"/>
      <c r="CP128" s="62"/>
      <c r="CQ128" s="62"/>
      <c r="CR128" s="62"/>
      <c r="CS128" s="62"/>
      <c r="CT128" s="62"/>
      <c r="CU128" s="62"/>
      <c r="CV128" s="62"/>
      <c r="CW128" s="62"/>
      <c r="CX128" s="62"/>
      <c r="CY128" s="62"/>
      <c r="CZ128" s="62"/>
      <c r="DA128" s="62"/>
      <c r="DB128" s="62"/>
      <c r="DC128" s="62"/>
      <c r="DD128" s="62"/>
      <c r="DE128" s="62"/>
      <c r="DF128" s="62"/>
      <c r="DG128" s="62"/>
      <c r="DH128" s="62"/>
      <c r="DI128" s="62"/>
      <c r="DJ128" s="62"/>
      <c r="DK128" s="62"/>
      <c r="DL128" s="62"/>
      <c r="DM128" s="62"/>
      <c r="DN128" s="62"/>
      <c r="DO128" s="62"/>
      <c r="DP128" s="62"/>
      <c r="DQ128" s="62"/>
      <c r="DR128" s="62"/>
      <c r="DS128" s="62"/>
      <c r="DT128" s="62"/>
      <c r="DU128" s="62"/>
      <c r="DV128" s="62"/>
      <c r="DW128" s="62"/>
      <c r="DX128" s="62"/>
      <c r="DY128" s="62"/>
      <c r="DZ128" s="62"/>
      <c r="EA128" s="62"/>
      <c r="EB128" s="62"/>
      <c r="EC128" s="62"/>
      <c r="ED128" s="62"/>
      <c r="EE128" s="62"/>
      <c r="EF128" s="62"/>
      <c r="EG128" s="62"/>
      <c r="EH128" s="62"/>
      <c r="EI128" s="62"/>
      <c r="EJ128" s="62"/>
      <c r="EK128" s="62"/>
      <c r="EL128" s="62"/>
      <c r="EM128" s="62"/>
      <c r="EN128" s="62"/>
      <c r="EO128" s="62"/>
      <c r="EP128" s="62"/>
      <c r="EQ128" s="62"/>
      <c r="ER128" s="62"/>
      <c r="ES128" s="62"/>
      <c r="ET128" s="62"/>
      <c r="EU128" s="62"/>
      <c r="EV128" s="62"/>
      <c r="EW128" s="62"/>
      <c r="EX128" s="62"/>
      <c r="EY128" s="62"/>
      <c r="EZ128" s="62"/>
      <c r="FA128" s="62"/>
      <c r="FB128" s="62"/>
      <c r="FC128" s="62"/>
      <c r="FD128" s="62"/>
      <c r="FE128" s="62"/>
      <c r="FF128" s="62"/>
      <c r="FG128" s="62"/>
      <c r="FH128" s="62"/>
      <c r="FI128" s="62"/>
      <c r="FJ128" s="62"/>
      <c r="FK128" s="62"/>
      <c r="FL128" s="62"/>
      <c r="FM128" s="62"/>
      <c r="FN128" s="62"/>
      <c r="FO128" s="62"/>
      <c r="FP128" s="62"/>
      <c r="FQ128" s="62"/>
      <c r="FR128" s="62"/>
      <c r="FS128" s="62"/>
      <c r="FT128" s="62"/>
      <c r="FU128" s="62"/>
      <c r="FV128" s="62"/>
      <c r="FW128" s="62"/>
      <c r="FX128" s="62"/>
      <c r="FY128" s="62"/>
      <c r="FZ128" s="62"/>
      <c r="GA128" s="62"/>
      <c r="GB128" s="62"/>
      <c r="GC128" s="62"/>
      <c r="GD128" s="62"/>
      <c r="GE128" s="62"/>
      <c r="GF128" s="62"/>
      <c r="GG128" s="62"/>
      <c r="GH128" s="62"/>
      <c r="GI128" s="62"/>
      <c r="GJ128" s="62"/>
      <c r="GK128" s="62"/>
      <c r="GL128" s="62"/>
      <c r="GM128" s="62"/>
      <c r="GN128" s="62"/>
      <c r="GO128" s="62"/>
      <c r="GP128" s="62"/>
      <c r="GQ128" s="62"/>
      <c r="GR128" s="62"/>
      <c r="GS128" s="62"/>
      <c r="GT128" s="62"/>
      <c r="GU128" s="62"/>
      <c r="GV128" s="62"/>
      <c r="GW128" s="62"/>
      <c r="GX128" s="62"/>
      <c r="GY128" s="62"/>
      <c r="GZ128" s="62"/>
      <c r="HA128" s="62"/>
      <c r="HB128" s="62"/>
      <c r="HC128" s="62"/>
      <c r="HD128" s="62"/>
      <c r="HE128" s="62"/>
      <c r="HF128" s="62"/>
      <c r="HG128" s="62"/>
      <c r="HH128" s="62"/>
      <c r="HI128" s="62"/>
      <c r="HJ128" s="62"/>
      <c r="HK128" s="62"/>
      <c r="HL128" s="62"/>
      <c r="HM128" s="62"/>
      <c r="HN128" s="62"/>
      <c r="HO128" s="62"/>
      <c r="HP128" s="62"/>
      <c r="HQ128" s="62"/>
      <c r="HR128" s="62"/>
      <c r="HS128" s="62"/>
      <c r="HT128" s="62"/>
      <c r="HU128" s="62"/>
      <c r="HV128" s="62"/>
      <c r="HW128" s="62"/>
      <c r="HX128" s="62"/>
      <c r="HY128" s="62"/>
      <c r="HZ128" s="62"/>
      <c r="IA128" s="62"/>
      <c r="IB128" s="62"/>
      <c r="IC128" s="62"/>
      <c r="ID128" s="62"/>
      <c r="IE128" s="62"/>
      <c r="IF128" s="62"/>
      <c r="IG128" s="62"/>
      <c r="IH128" s="62"/>
      <c r="II128" s="62"/>
      <c r="IJ128" s="62"/>
      <c r="IK128" s="62"/>
      <c r="IL128" s="62"/>
      <c r="IM128" s="62"/>
      <c r="IN128" s="62"/>
      <c r="IO128" s="62"/>
      <c r="IP128" s="62"/>
      <c r="IQ128" s="62"/>
      <c r="IR128" s="62"/>
      <c r="IS128" s="62"/>
      <c r="IT128" s="62"/>
      <c r="IU128" s="62"/>
      <c r="IV128" s="62"/>
      <c r="IW128" s="62"/>
      <c r="IX128" s="62"/>
      <c r="IY128" s="62"/>
      <c r="IZ128" s="62"/>
      <c r="JA128" s="62"/>
      <c r="JB128" s="62"/>
      <c r="JC128" s="62"/>
      <c r="JD128" s="62"/>
      <c r="JE128" s="62"/>
      <c r="JF128" s="62"/>
      <c r="JG128" s="62"/>
      <c r="JH128" s="62"/>
      <c r="JI128" s="62"/>
      <c r="JJ128" s="62"/>
      <c r="JK128" s="62"/>
      <c r="JL128" s="62"/>
      <c r="JM128" s="62"/>
      <c r="JN128" s="62"/>
      <c r="JO128" s="62"/>
      <c r="JP128" s="62"/>
      <c r="JQ128" s="62"/>
      <c r="JR128" s="62"/>
      <c r="JS128" s="62"/>
      <c r="JT128" s="62"/>
      <c r="JU128" s="62"/>
      <c r="JV128" s="62"/>
      <c r="JW128" s="62"/>
      <c r="JX128" s="62"/>
      <c r="JY128" s="62"/>
      <c r="JZ128" s="62"/>
      <c r="KA128" s="62"/>
      <c r="KB128" s="62"/>
      <c r="KC128" s="62"/>
      <c r="KD128" s="62"/>
      <c r="KE128" s="62"/>
      <c r="KF128" s="62"/>
      <c r="KG128" s="62"/>
      <c r="KH128" s="62"/>
      <c r="KI128" s="62"/>
      <c r="KJ128" s="62"/>
      <c r="KK128" s="62"/>
      <c r="KL128" s="62"/>
      <c r="KM128" s="62"/>
      <c r="KN128" s="62"/>
      <c r="KO128" s="62"/>
      <c r="KP128" s="62"/>
      <c r="KQ128" s="62"/>
      <c r="KR128" s="62"/>
      <c r="KS128" s="62"/>
      <c r="KT128" s="62"/>
      <c r="KU128" s="62"/>
      <c r="KV128" s="62"/>
      <c r="KW128" s="62"/>
      <c r="KX128" s="62"/>
      <c r="KY128" s="62"/>
      <c r="KZ128" s="62"/>
      <c r="LA128" s="62"/>
      <c r="LB128" s="62"/>
      <c r="LC128" s="62"/>
      <c r="LD128" s="62"/>
      <c r="LE128" s="62"/>
      <c r="LF128" s="62"/>
      <c r="LG128" s="62"/>
      <c r="LH128" s="62"/>
      <c r="LI128" s="62"/>
      <c r="LJ128" s="62"/>
      <c r="LK128" s="62"/>
      <c r="LL128" s="62"/>
      <c r="LM128" s="62"/>
      <c r="LN128" s="62"/>
      <c r="LO128" s="62"/>
      <c r="LP128" s="62"/>
      <c r="LQ128" s="62"/>
      <c r="LR128" s="62"/>
      <c r="LS128" s="62"/>
      <c r="LT128" s="62"/>
      <c r="LU128" s="62"/>
      <c r="LV128" s="62"/>
      <c r="LW128" s="62"/>
      <c r="LX128" s="62"/>
      <c r="LY128" s="62"/>
      <c r="LZ128" s="62"/>
      <c r="MA128" s="62"/>
      <c r="MB128" s="62"/>
      <c r="MC128" s="62"/>
      <c r="MD128" s="62"/>
      <c r="ME128" s="62"/>
      <c r="MF128" s="62"/>
      <c r="MG128" s="62"/>
      <c r="MH128" s="62"/>
      <c r="MI128" s="62"/>
      <c r="MJ128" s="62"/>
      <c r="MK128" s="62"/>
      <c r="ML128" s="62"/>
      <c r="MM128" s="62"/>
      <c r="MN128" s="62"/>
      <c r="MO128" s="62"/>
      <c r="MP128" s="62"/>
      <c r="MQ128" s="62"/>
      <c r="MR128" s="62"/>
      <c r="MS128" s="62"/>
      <c r="MT128" s="62"/>
      <c r="MU128" s="62"/>
      <c r="MV128" s="62"/>
      <c r="MW128" s="62"/>
      <c r="MX128" s="62"/>
      <c r="MY128" s="62"/>
      <c r="MZ128" s="62"/>
      <c r="NA128" s="62"/>
      <c r="NB128" s="62"/>
      <c r="NC128" s="62"/>
      <c r="ND128" s="62"/>
      <c r="NE128" s="62"/>
      <c r="NF128" s="62"/>
      <c r="NG128" s="62"/>
      <c r="NH128" s="62"/>
    </row>
    <row r="129" spans="21:372" s="4" customFormat="1">
      <c r="U129" s="65"/>
      <c r="V129" s="65"/>
      <c r="W129" s="65"/>
      <c r="X129" s="65"/>
      <c r="Y129" s="65"/>
      <c r="Z129" s="65"/>
      <c r="AA129" s="65"/>
      <c r="AB129" s="65"/>
      <c r="AC129" s="65"/>
      <c r="AD129" s="65"/>
      <c r="AE129" s="65"/>
      <c r="AF129" s="62"/>
      <c r="AG129" s="62"/>
      <c r="AH129" s="62"/>
      <c r="AI129" s="62"/>
      <c r="AJ129" s="62"/>
      <c r="AK129" s="62"/>
      <c r="AL129" s="62"/>
      <c r="AM129" s="62"/>
      <c r="AN129" s="62"/>
      <c r="AO129" s="62"/>
      <c r="AP129" s="62"/>
      <c r="AQ129" s="62"/>
      <c r="AR129" s="62"/>
      <c r="AS129" s="62"/>
      <c r="AT129" s="62"/>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62"/>
      <c r="BS129" s="62"/>
      <c r="BT129" s="62"/>
      <c r="BU129" s="62"/>
      <c r="BV129" s="62"/>
      <c r="BW129" s="62"/>
      <c r="BX129" s="62"/>
      <c r="BY129" s="62"/>
      <c r="BZ129" s="62"/>
      <c r="CA129" s="62"/>
      <c r="CB129" s="62"/>
      <c r="CC129" s="62"/>
      <c r="CD129" s="62"/>
      <c r="CE129" s="62"/>
      <c r="CF129" s="62"/>
      <c r="CG129" s="62"/>
      <c r="CH129" s="62"/>
      <c r="CI129" s="62"/>
      <c r="CJ129" s="62"/>
      <c r="CK129" s="62"/>
      <c r="CL129" s="62"/>
      <c r="CM129" s="62"/>
      <c r="CN129" s="62"/>
      <c r="CO129" s="62"/>
      <c r="CP129" s="62"/>
      <c r="CQ129" s="62"/>
      <c r="CR129" s="62"/>
      <c r="CS129" s="62"/>
      <c r="CT129" s="62"/>
      <c r="CU129" s="62"/>
      <c r="CV129" s="62"/>
      <c r="CW129" s="62"/>
      <c r="CX129" s="62"/>
      <c r="CY129" s="62"/>
      <c r="CZ129" s="62"/>
      <c r="DA129" s="62"/>
      <c r="DB129" s="62"/>
      <c r="DC129" s="62"/>
      <c r="DD129" s="62"/>
      <c r="DE129" s="62"/>
      <c r="DF129" s="62"/>
      <c r="DG129" s="62"/>
      <c r="DH129" s="62"/>
      <c r="DI129" s="62"/>
      <c r="DJ129" s="62"/>
      <c r="DK129" s="62"/>
      <c r="DL129" s="62"/>
      <c r="DM129" s="62"/>
      <c r="DN129" s="62"/>
      <c r="DO129" s="62"/>
      <c r="DP129" s="62"/>
      <c r="DQ129" s="62"/>
      <c r="DR129" s="62"/>
      <c r="DS129" s="62"/>
      <c r="DT129" s="62"/>
      <c r="DU129" s="62"/>
      <c r="DV129" s="62"/>
      <c r="DW129" s="62"/>
      <c r="DX129" s="62"/>
      <c r="DY129" s="62"/>
      <c r="DZ129" s="62"/>
      <c r="EA129" s="62"/>
      <c r="EB129" s="62"/>
      <c r="EC129" s="62"/>
      <c r="ED129" s="62"/>
      <c r="EE129" s="62"/>
      <c r="EF129" s="62"/>
      <c r="EG129" s="62"/>
      <c r="EH129" s="62"/>
      <c r="EI129" s="62"/>
      <c r="EJ129" s="62"/>
      <c r="EK129" s="62"/>
      <c r="EL129" s="62"/>
      <c r="EM129" s="62"/>
      <c r="EN129" s="62"/>
      <c r="EO129" s="62"/>
      <c r="EP129" s="62"/>
      <c r="EQ129" s="62"/>
      <c r="ER129" s="62"/>
      <c r="ES129" s="62"/>
      <c r="ET129" s="62"/>
      <c r="EU129" s="62"/>
      <c r="EV129" s="62"/>
      <c r="EW129" s="62"/>
      <c r="EX129" s="62"/>
      <c r="EY129" s="62"/>
      <c r="EZ129" s="62"/>
      <c r="FA129" s="62"/>
      <c r="FB129" s="62"/>
      <c r="FC129" s="62"/>
      <c r="FD129" s="62"/>
      <c r="FE129" s="62"/>
      <c r="FF129" s="62"/>
      <c r="FG129" s="62"/>
      <c r="FH129" s="62"/>
      <c r="FI129" s="62"/>
      <c r="FJ129" s="62"/>
      <c r="FK129" s="62"/>
      <c r="FL129" s="62"/>
      <c r="FM129" s="62"/>
      <c r="FN129" s="62"/>
      <c r="FO129" s="62"/>
      <c r="FP129" s="62"/>
      <c r="FQ129" s="62"/>
      <c r="FR129" s="62"/>
      <c r="FS129" s="62"/>
      <c r="FT129" s="62"/>
      <c r="FU129" s="62"/>
      <c r="FV129" s="62"/>
      <c r="FW129" s="62"/>
      <c r="FX129" s="62"/>
      <c r="FY129" s="62"/>
      <c r="FZ129" s="62"/>
      <c r="GA129" s="62"/>
      <c r="GB129" s="62"/>
      <c r="GC129" s="62"/>
      <c r="GD129" s="62"/>
      <c r="GE129" s="62"/>
      <c r="GF129" s="62"/>
      <c r="GG129" s="62"/>
      <c r="GH129" s="62"/>
      <c r="GI129" s="62"/>
      <c r="GJ129" s="62"/>
      <c r="GK129" s="62"/>
      <c r="GL129" s="62"/>
      <c r="GM129" s="62"/>
      <c r="GN129" s="62"/>
      <c r="GO129" s="62"/>
      <c r="GP129" s="62"/>
      <c r="GQ129" s="62"/>
      <c r="GR129" s="62"/>
      <c r="GS129" s="62"/>
      <c r="GT129" s="62"/>
      <c r="GU129" s="62"/>
      <c r="GV129" s="62"/>
      <c r="GW129" s="62"/>
      <c r="GX129" s="62"/>
      <c r="GY129" s="62"/>
      <c r="GZ129" s="62"/>
      <c r="HA129" s="62"/>
      <c r="HB129" s="62"/>
      <c r="HC129" s="62"/>
      <c r="HD129" s="62"/>
      <c r="HE129" s="62"/>
      <c r="HF129" s="62"/>
      <c r="HG129" s="62"/>
      <c r="HH129" s="62"/>
      <c r="HI129" s="62"/>
      <c r="HJ129" s="62"/>
      <c r="HK129" s="62"/>
      <c r="HL129" s="62"/>
      <c r="HM129" s="62"/>
      <c r="HN129" s="62"/>
      <c r="HO129" s="62"/>
      <c r="HP129" s="62"/>
      <c r="HQ129" s="62"/>
      <c r="HR129" s="62"/>
      <c r="HS129" s="62"/>
      <c r="HT129" s="62"/>
      <c r="HU129" s="62"/>
      <c r="HV129" s="62"/>
      <c r="HW129" s="62"/>
      <c r="HX129" s="62"/>
      <c r="HY129" s="62"/>
      <c r="HZ129" s="62"/>
      <c r="IA129" s="62"/>
      <c r="IB129" s="62"/>
      <c r="IC129" s="62"/>
      <c r="ID129" s="62"/>
      <c r="IE129" s="62"/>
      <c r="IF129" s="62"/>
      <c r="IG129" s="62"/>
      <c r="IH129" s="62"/>
      <c r="II129" s="62"/>
      <c r="IJ129" s="62"/>
      <c r="IK129" s="62"/>
      <c r="IL129" s="62"/>
      <c r="IM129" s="62"/>
      <c r="IN129" s="62"/>
      <c r="IO129" s="62"/>
      <c r="IP129" s="62"/>
      <c r="IQ129" s="62"/>
      <c r="IR129" s="62"/>
      <c r="IS129" s="62"/>
      <c r="IT129" s="62"/>
      <c r="IU129" s="62"/>
      <c r="IV129" s="62"/>
      <c r="IW129" s="62"/>
      <c r="IX129" s="62"/>
      <c r="IY129" s="62"/>
      <c r="IZ129" s="62"/>
      <c r="JA129" s="62"/>
      <c r="JB129" s="62"/>
      <c r="JC129" s="62"/>
      <c r="JD129" s="62"/>
      <c r="JE129" s="62"/>
      <c r="JF129" s="62"/>
      <c r="JG129" s="62"/>
      <c r="JH129" s="62"/>
      <c r="JI129" s="62"/>
      <c r="JJ129" s="62"/>
      <c r="JK129" s="62"/>
      <c r="JL129" s="62"/>
      <c r="JM129" s="62"/>
      <c r="JN129" s="62"/>
      <c r="JO129" s="62"/>
      <c r="JP129" s="62"/>
      <c r="JQ129" s="62"/>
      <c r="JR129" s="62"/>
      <c r="JS129" s="62"/>
      <c r="JT129" s="62"/>
      <c r="JU129" s="62"/>
      <c r="JV129" s="62"/>
      <c r="JW129" s="62"/>
      <c r="JX129" s="62"/>
      <c r="JY129" s="62"/>
      <c r="JZ129" s="62"/>
      <c r="KA129" s="62"/>
      <c r="KB129" s="62"/>
      <c r="KC129" s="62"/>
      <c r="KD129" s="62"/>
      <c r="KE129" s="62"/>
      <c r="KF129" s="62"/>
      <c r="KG129" s="62"/>
      <c r="KH129" s="62"/>
      <c r="KI129" s="62"/>
      <c r="KJ129" s="62"/>
      <c r="KK129" s="62"/>
      <c r="KL129" s="62"/>
      <c r="KM129" s="62"/>
      <c r="KN129" s="62"/>
      <c r="KO129" s="62"/>
      <c r="KP129" s="62"/>
      <c r="KQ129" s="62"/>
      <c r="KR129" s="62"/>
      <c r="KS129" s="62"/>
      <c r="KT129" s="62"/>
      <c r="KU129" s="62"/>
      <c r="KV129" s="62"/>
      <c r="KW129" s="62"/>
      <c r="KX129" s="62"/>
      <c r="KY129" s="62"/>
      <c r="KZ129" s="62"/>
      <c r="LA129" s="62"/>
      <c r="LB129" s="62"/>
      <c r="LC129" s="62"/>
      <c r="LD129" s="62"/>
      <c r="LE129" s="62"/>
      <c r="LF129" s="62"/>
      <c r="LG129" s="62"/>
      <c r="LH129" s="62"/>
      <c r="LI129" s="62"/>
      <c r="LJ129" s="62"/>
      <c r="LK129" s="62"/>
      <c r="LL129" s="62"/>
      <c r="LM129" s="62"/>
      <c r="LN129" s="62"/>
      <c r="LO129" s="62"/>
      <c r="LP129" s="62"/>
      <c r="LQ129" s="62"/>
      <c r="LR129" s="62"/>
      <c r="LS129" s="62"/>
      <c r="LT129" s="62"/>
      <c r="LU129" s="62"/>
      <c r="LV129" s="62"/>
      <c r="LW129" s="62"/>
      <c r="LX129" s="62"/>
      <c r="LY129" s="62"/>
      <c r="LZ129" s="62"/>
      <c r="MA129" s="62"/>
      <c r="MB129" s="62"/>
      <c r="MC129" s="62"/>
      <c r="MD129" s="62"/>
      <c r="ME129" s="62"/>
      <c r="MF129" s="62"/>
      <c r="MG129" s="62"/>
      <c r="MH129" s="62"/>
      <c r="MI129" s="62"/>
      <c r="MJ129" s="62"/>
      <c r="MK129" s="62"/>
      <c r="ML129" s="62"/>
      <c r="MM129" s="62"/>
      <c r="MN129" s="62"/>
      <c r="MO129" s="62"/>
      <c r="MP129" s="62"/>
      <c r="MQ129" s="62"/>
      <c r="MR129" s="62"/>
      <c r="MS129" s="62"/>
      <c r="MT129" s="62"/>
      <c r="MU129" s="62"/>
      <c r="MV129" s="62"/>
      <c r="MW129" s="62"/>
      <c r="MX129" s="62"/>
      <c r="MY129" s="62"/>
      <c r="MZ129" s="62"/>
      <c r="NA129" s="62"/>
      <c r="NB129" s="62"/>
      <c r="NC129" s="62"/>
      <c r="ND129" s="62"/>
      <c r="NE129" s="62"/>
      <c r="NF129" s="62"/>
      <c r="NG129" s="62"/>
      <c r="NH129" s="62"/>
    </row>
    <row r="130" spans="21:372" s="4" customFormat="1">
      <c r="U130" s="65"/>
      <c r="V130" s="65"/>
      <c r="W130" s="65"/>
      <c r="X130" s="65"/>
      <c r="Y130" s="65"/>
      <c r="Z130" s="65"/>
      <c r="AA130" s="65"/>
      <c r="AB130" s="65"/>
      <c r="AC130" s="65"/>
      <c r="AD130" s="65"/>
      <c r="AE130" s="65"/>
      <c r="AF130" s="62"/>
      <c r="AG130" s="62"/>
      <c r="AH130" s="62"/>
      <c r="AI130" s="62"/>
      <c r="AJ130" s="62"/>
      <c r="AK130" s="62"/>
      <c r="AL130" s="62"/>
      <c r="AM130" s="62"/>
      <c r="AN130" s="62"/>
      <c r="AO130" s="62"/>
      <c r="AP130" s="62"/>
      <c r="AQ130" s="62"/>
      <c r="AR130" s="62"/>
      <c r="AS130" s="62"/>
      <c r="AT130" s="62"/>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62"/>
      <c r="BS130" s="62"/>
      <c r="BT130" s="62"/>
      <c r="BU130" s="62"/>
      <c r="BV130" s="62"/>
      <c r="BW130" s="62"/>
      <c r="BX130" s="62"/>
      <c r="BY130" s="62"/>
      <c r="BZ130" s="62"/>
      <c r="CA130" s="62"/>
      <c r="CB130" s="62"/>
      <c r="CC130" s="62"/>
      <c r="CD130" s="62"/>
      <c r="CE130" s="62"/>
      <c r="CF130" s="62"/>
      <c r="CG130" s="62"/>
      <c r="CH130" s="62"/>
      <c r="CI130" s="62"/>
      <c r="CJ130" s="62"/>
      <c r="CK130" s="62"/>
      <c r="CL130" s="62"/>
      <c r="CM130" s="62"/>
      <c r="CN130" s="62"/>
      <c r="CO130" s="62"/>
      <c r="CP130" s="62"/>
      <c r="CQ130" s="62"/>
      <c r="CR130" s="62"/>
      <c r="CS130" s="62"/>
      <c r="CT130" s="62"/>
      <c r="CU130" s="62"/>
      <c r="CV130" s="62"/>
      <c r="CW130" s="62"/>
      <c r="CX130" s="62"/>
      <c r="CY130" s="62"/>
      <c r="CZ130" s="62"/>
      <c r="DA130" s="62"/>
      <c r="DB130" s="62"/>
      <c r="DC130" s="62"/>
      <c r="DD130" s="62"/>
      <c r="DE130" s="62"/>
      <c r="DF130" s="62"/>
      <c r="DG130" s="62"/>
      <c r="DH130" s="62"/>
      <c r="DI130" s="62"/>
      <c r="DJ130" s="62"/>
      <c r="DK130" s="62"/>
      <c r="DL130" s="62"/>
      <c r="DM130" s="62"/>
      <c r="DN130" s="62"/>
      <c r="DO130" s="62"/>
      <c r="DP130" s="62"/>
      <c r="DQ130" s="62"/>
      <c r="DR130" s="62"/>
      <c r="DS130" s="62"/>
      <c r="DT130" s="62"/>
      <c r="DU130" s="62"/>
      <c r="DV130" s="62"/>
      <c r="DW130" s="62"/>
      <c r="DX130" s="62"/>
      <c r="DY130" s="62"/>
      <c r="DZ130" s="62"/>
      <c r="EA130" s="62"/>
      <c r="EB130" s="62"/>
      <c r="EC130" s="62"/>
      <c r="ED130" s="62"/>
      <c r="EE130" s="62"/>
      <c r="EF130" s="62"/>
      <c r="EG130" s="62"/>
      <c r="EH130" s="62"/>
      <c r="EI130" s="62"/>
      <c r="EJ130" s="62"/>
      <c r="EK130" s="62"/>
      <c r="EL130" s="62"/>
      <c r="EM130" s="62"/>
      <c r="EN130" s="62"/>
      <c r="EO130" s="62"/>
      <c r="EP130" s="62"/>
      <c r="EQ130" s="62"/>
      <c r="ER130" s="62"/>
      <c r="ES130" s="62"/>
      <c r="ET130" s="62"/>
      <c r="EU130" s="62"/>
      <c r="EV130" s="62"/>
      <c r="EW130" s="62"/>
      <c r="EX130" s="62"/>
      <c r="EY130" s="62"/>
      <c r="EZ130" s="62"/>
      <c r="FA130" s="62"/>
      <c r="FB130" s="62"/>
      <c r="FC130" s="62"/>
      <c r="FD130" s="62"/>
      <c r="FE130" s="62"/>
      <c r="FF130" s="62"/>
      <c r="FG130" s="62"/>
      <c r="FH130" s="62"/>
      <c r="FI130" s="62"/>
      <c r="FJ130" s="62"/>
      <c r="FK130" s="62"/>
      <c r="FL130" s="62"/>
      <c r="FM130" s="62"/>
      <c r="FN130" s="62"/>
      <c r="FO130" s="62"/>
      <c r="FP130" s="62"/>
      <c r="FQ130" s="62"/>
      <c r="FR130" s="62"/>
      <c r="FS130" s="62"/>
      <c r="FT130" s="62"/>
      <c r="FU130" s="62"/>
      <c r="FV130" s="62"/>
      <c r="FW130" s="62"/>
      <c r="FX130" s="62"/>
      <c r="FY130" s="62"/>
      <c r="FZ130" s="62"/>
      <c r="GA130" s="62"/>
      <c r="GB130" s="62"/>
      <c r="GC130" s="62"/>
      <c r="GD130" s="62"/>
      <c r="GE130" s="62"/>
      <c r="GF130" s="62"/>
      <c r="GG130" s="62"/>
      <c r="GH130" s="62"/>
      <c r="GI130" s="62"/>
      <c r="GJ130" s="62"/>
      <c r="GK130" s="62"/>
      <c r="GL130" s="62"/>
      <c r="GM130" s="62"/>
      <c r="GN130" s="62"/>
      <c r="GO130" s="62"/>
      <c r="GP130" s="62"/>
      <c r="GQ130" s="62"/>
      <c r="GR130" s="62"/>
      <c r="GS130" s="62"/>
      <c r="GT130" s="62"/>
      <c r="GU130" s="62"/>
      <c r="GV130" s="62"/>
      <c r="GW130" s="62"/>
      <c r="GX130" s="62"/>
      <c r="GY130" s="62"/>
      <c r="GZ130" s="62"/>
      <c r="HA130" s="62"/>
      <c r="HB130" s="62"/>
      <c r="HC130" s="62"/>
      <c r="HD130" s="62"/>
      <c r="HE130" s="62"/>
      <c r="HF130" s="62"/>
      <c r="HG130" s="62"/>
      <c r="HH130" s="62"/>
      <c r="HI130" s="62"/>
      <c r="HJ130" s="62"/>
      <c r="HK130" s="62"/>
      <c r="HL130" s="62"/>
      <c r="HM130" s="62"/>
      <c r="HN130" s="62"/>
      <c r="HO130" s="62"/>
      <c r="HP130" s="62"/>
      <c r="HQ130" s="62"/>
      <c r="HR130" s="62"/>
      <c r="HS130" s="62"/>
      <c r="HT130" s="62"/>
      <c r="HU130" s="62"/>
      <c r="HV130" s="62"/>
      <c r="HW130" s="62"/>
      <c r="HX130" s="62"/>
      <c r="HY130" s="62"/>
      <c r="HZ130" s="62"/>
      <c r="IA130" s="62"/>
      <c r="IB130" s="62"/>
      <c r="IC130" s="62"/>
      <c r="ID130" s="62"/>
      <c r="IE130" s="62"/>
      <c r="IF130" s="62"/>
      <c r="IG130" s="62"/>
      <c r="IH130" s="62"/>
      <c r="II130" s="62"/>
      <c r="IJ130" s="62"/>
      <c r="IK130" s="62"/>
      <c r="IL130" s="62"/>
      <c r="IM130" s="62"/>
      <c r="IN130" s="62"/>
      <c r="IO130" s="62"/>
      <c r="IP130" s="62"/>
      <c r="IQ130" s="62"/>
      <c r="IR130" s="62"/>
      <c r="IS130" s="62"/>
      <c r="IT130" s="62"/>
      <c r="IU130" s="62"/>
      <c r="IV130" s="62"/>
      <c r="IW130" s="62"/>
      <c r="IX130" s="62"/>
      <c r="IY130" s="62"/>
      <c r="IZ130" s="62"/>
      <c r="JA130" s="62"/>
      <c r="JB130" s="62"/>
      <c r="JC130" s="62"/>
      <c r="JD130" s="62"/>
      <c r="JE130" s="62"/>
      <c r="JF130" s="62"/>
      <c r="JG130" s="62"/>
      <c r="JH130" s="62"/>
      <c r="JI130" s="62"/>
      <c r="JJ130" s="62"/>
      <c r="JK130" s="62"/>
      <c r="JL130" s="62"/>
      <c r="JM130" s="62"/>
      <c r="JN130" s="62"/>
      <c r="JO130" s="62"/>
      <c r="JP130" s="62"/>
      <c r="JQ130" s="62"/>
      <c r="JR130" s="62"/>
      <c r="JS130" s="62"/>
      <c r="JT130" s="62"/>
      <c r="JU130" s="62"/>
      <c r="JV130" s="62"/>
      <c r="JW130" s="62"/>
      <c r="JX130" s="62"/>
      <c r="JY130" s="62"/>
      <c r="JZ130" s="62"/>
      <c r="KA130" s="62"/>
      <c r="KB130" s="62"/>
      <c r="KC130" s="62"/>
      <c r="KD130" s="62"/>
      <c r="KE130" s="62"/>
      <c r="KF130" s="62"/>
      <c r="KG130" s="62"/>
      <c r="KH130" s="62"/>
      <c r="KI130" s="62"/>
      <c r="KJ130" s="62"/>
      <c r="KK130" s="62"/>
      <c r="KL130" s="62"/>
      <c r="KM130" s="62"/>
      <c r="KN130" s="62"/>
      <c r="KO130" s="62"/>
      <c r="KP130" s="62"/>
      <c r="KQ130" s="62"/>
      <c r="KR130" s="62"/>
      <c r="KS130" s="62"/>
      <c r="KT130" s="62"/>
      <c r="KU130" s="62"/>
      <c r="KV130" s="62"/>
      <c r="KW130" s="62"/>
      <c r="KX130" s="62"/>
      <c r="KY130" s="62"/>
      <c r="KZ130" s="62"/>
      <c r="LA130" s="62"/>
      <c r="LB130" s="62"/>
      <c r="LC130" s="62"/>
      <c r="LD130" s="62"/>
      <c r="LE130" s="62"/>
      <c r="LF130" s="62"/>
      <c r="LG130" s="62"/>
      <c r="LH130" s="62"/>
      <c r="LI130" s="62"/>
      <c r="LJ130" s="62"/>
      <c r="LK130" s="62"/>
      <c r="LL130" s="62"/>
      <c r="LM130" s="62"/>
      <c r="LN130" s="62"/>
      <c r="LO130" s="62"/>
      <c r="LP130" s="62"/>
      <c r="LQ130" s="62"/>
      <c r="LR130" s="62"/>
      <c r="LS130" s="62"/>
      <c r="LT130" s="62"/>
      <c r="LU130" s="62"/>
      <c r="LV130" s="62"/>
      <c r="LW130" s="62"/>
      <c r="LX130" s="62"/>
      <c r="LY130" s="62"/>
      <c r="LZ130" s="62"/>
      <c r="MA130" s="62"/>
      <c r="MB130" s="62"/>
      <c r="MC130" s="62"/>
      <c r="MD130" s="62"/>
      <c r="ME130" s="62"/>
      <c r="MF130" s="62"/>
      <c r="MG130" s="62"/>
      <c r="MH130" s="62"/>
      <c r="MI130" s="62"/>
      <c r="MJ130" s="62"/>
      <c r="MK130" s="62"/>
      <c r="ML130" s="62"/>
      <c r="MM130" s="62"/>
      <c r="MN130" s="62"/>
      <c r="MO130" s="62"/>
      <c r="MP130" s="62"/>
      <c r="MQ130" s="62"/>
      <c r="MR130" s="62"/>
      <c r="MS130" s="62"/>
      <c r="MT130" s="62"/>
      <c r="MU130" s="62"/>
      <c r="MV130" s="62"/>
      <c r="MW130" s="62"/>
      <c r="MX130" s="62"/>
      <c r="MY130" s="62"/>
      <c r="MZ130" s="62"/>
      <c r="NA130" s="62"/>
      <c r="NB130" s="62"/>
      <c r="NC130" s="62"/>
      <c r="ND130" s="62"/>
      <c r="NE130" s="62"/>
      <c r="NF130" s="62"/>
      <c r="NG130" s="62"/>
      <c r="NH130" s="62"/>
    </row>
    <row r="131" spans="21:372" s="4" customFormat="1">
      <c r="U131" s="65"/>
      <c r="V131" s="65"/>
      <c r="W131" s="65"/>
      <c r="X131" s="65"/>
      <c r="Y131" s="65"/>
      <c r="Z131" s="65"/>
      <c r="AA131" s="65"/>
      <c r="AB131" s="65"/>
      <c r="AC131" s="65"/>
      <c r="AD131" s="65"/>
      <c r="AE131" s="65"/>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c r="BE131" s="62"/>
      <c r="BF131" s="62"/>
      <c r="BG131" s="62"/>
      <c r="BH131" s="62"/>
      <c r="BI131" s="62"/>
      <c r="BJ131" s="62"/>
      <c r="BK131" s="62"/>
      <c r="BL131" s="62"/>
      <c r="BM131" s="62"/>
      <c r="BN131" s="62"/>
      <c r="BO131" s="62"/>
      <c r="BP131" s="62"/>
      <c r="BQ131" s="62"/>
      <c r="BR131" s="62"/>
      <c r="BS131" s="62"/>
      <c r="BT131" s="62"/>
      <c r="BU131" s="62"/>
      <c r="BV131" s="62"/>
      <c r="BW131" s="62"/>
      <c r="BX131" s="62"/>
      <c r="BY131" s="62"/>
      <c r="BZ131" s="62"/>
      <c r="CA131" s="62"/>
      <c r="CB131" s="62"/>
      <c r="CC131" s="62"/>
      <c r="CD131" s="62"/>
      <c r="CE131" s="62"/>
      <c r="CF131" s="62"/>
      <c r="CG131" s="62"/>
      <c r="CH131" s="62"/>
      <c r="CI131" s="62"/>
      <c r="CJ131" s="62"/>
      <c r="CK131" s="62"/>
      <c r="CL131" s="62"/>
      <c r="CM131" s="62"/>
      <c r="CN131" s="62"/>
      <c r="CO131" s="62"/>
      <c r="CP131" s="62"/>
      <c r="CQ131" s="62"/>
      <c r="CR131" s="62"/>
      <c r="CS131" s="62"/>
      <c r="CT131" s="62"/>
      <c r="CU131" s="62"/>
      <c r="CV131" s="62"/>
      <c r="CW131" s="62"/>
      <c r="CX131" s="62"/>
      <c r="CY131" s="62"/>
      <c r="CZ131" s="62"/>
      <c r="DA131" s="62"/>
      <c r="DB131" s="62"/>
      <c r="DC131" s="62"/>
      <c r="DD131" s="62"/>
      <c r="DE131" s="62"/>
      <c r="DF131" s="62"/>
      <c r="DG131" s="62"/>
      <c r="DH131" s="62"/>
      <c r="DI131" s="62"/>
      <c r="DJ131" s="62"/>
      <c r="DK131" s="62"/>
      <c r="DL131" s="62"/>
      <c r="DM131" s="62"/>
      <c r="DN131" s="62"/>
      <c r="DO131" s="62"/>
      <c r="DP131" s="62"/>
      <c r="DQ131" s="62"/>
      <c r="DR131" s="62"/>
      <c r="DS131" s="62"/>
      <c r="DT131" s="62"/>
      <c r="DU131" s="62"/>
      <c r="DV131" s="62"/>
      <c r="DW131" s="62"/>
      <c r="DX131" s="62"/>
      <c r="DY131" s="62"/>
      <c r="DZ131" s="62"/>
      <c r="EA131" s="62"/>
      <c r="EB131" s="62"/>
      <c r="EC131" s="62"/>
      <c r="ED131" s="62"/>
      <c r="EE131" s="62"/>
      <c r="EF131" s="62"/>
      <c r="EG131" s="62"/>
      <c r="EH131" s="62"/>
      <c r="EI131" s="62"/>
      <c r="EJ131" s="62"/>
      <c r="EK131" s="62"/>
      <c r="EL131" s="62"/>
      <c r="EM131" s="62"/>
      <c r="EN131" s="62"/>
      <c r="EO131" s="62"/>
      <c r="EP131" s="62"/>
      <c r="EQ131" s="62"/>
      <c r="ER131" s="62"/>
      <c r="ES131" s="62"/>
      <c r="ET131" s="62"/>
      <c r="EU131" s="62"/>
      <c r="EV131" s="62"/>
      <c r="EW131" s="62"/>
      <c r="EX131" s="62"/>
      <c r="EY131" s="62"/>
      <c r="EZ131" s="62"/>
      <c r="FA131" s="62"/>
      <c r="FB131" s="62"/>
      <c r="FC131" s="62"/>
      <c r="FD131" s="62"/>
      <c r="FE131" s="62"/>
      <c r="FF131" s="62"/>
      <c r="FG131" s="62"/>
      <c r="FH131" s="62"/>
      <c r="FI131" s="62"/>
      <c r="FJ131" s="62"/>
      <c r="FK131" s="62"/>
      <c r="FL131" s="62"/>
      <c r="FM131" s="62"/>
      <c r="FN131" s="62"/>
      <c r="FO131" s="62"/>
      <c r="FP131" s="62"/>
      <c r="FQ131" s="62"/>
      <c r="FR131" s="62"/>
      <c r="FS131" s="62"/>
      <c r="FT131" s="62"/>
      <c r="FU131" s="62"/>
      <c r="FV131" s="62"/>
      <c r="FW131" s="62"/>
      <c r="FX131" s="62"/>
      <c r="FY131" s="62"/>
      <c r="FZ131" s="62"/>
      <c r="GA131" s="62"/>
      <c r="GB131" s="62"/>
      <c r="GC131" s="62"/>
      <c r="GD131" s="62"/>
      <c r="GE131" s="62"/>
      <c r="GF131" s="62"/>
      <c r="GG131" s="62"/>
      <c r="GH131" s="62"/>
      <c r="GI131" s="62"/>
      <c r="GJ131" s="62"/>
      <c r="GK131" s="62"/>
      <c r="GL131" s="62"/>
      <c r="GM131" s="62"/>
      <c r="GN131" s="62"/>
      <c r="GO131" s="62"/>
      <c r="GP131" s="62"/>
      <c r="GQ131" s="62"/>
      <c r="GR131" s="62"/>
      <c r="GS131" s="62"/>
      <c r="GT131" s="62"/>
      <c r="GU131" s="62"/>
      <c r="GV131" s="62"/>
      <c r="GW131" s="62"/>
      <c r="GX131" s="62"/>
      <c r="GY131" s="62"/>
      <c r="GZ131" s="62"/>
      <c r="HA131" s="62"/>
      <c r="HB131" s="62"/>
      <c r="HC131" s="62"/>
      <c r="HD131" s="62"/>
      <c r="HE131" s="62"/>
      <c r="HF131" s="62"/>
      <c r="HG131" s="62"/>
      <c r="HH131" s="62"/>
      <c r="HI131" s="62"/>
      <c r="HJ131" s="62"/>
      <c r="HK131" s="62"/>
      <c r="HL131" s="62"/>
      <c r="HM131" s="62"/>
      <c r="HN131" s="62"/>
      <c r="HO131" s="62"/>
      <c r="HP131" s="62"/>
      <c r="HQ131" s="62"/>
      <c r="HR131" s="62"/>
      <c r="HS131" s="62"/>
      <c r="HT131" s="62"/>
      <c r="HU131" s="62"/>
      <c r="HV131" s="62"/>
      <c r="HW131" s="62"/>
      <c r="HX131" s="62"/>
      <c r="HY131" s="62"/>
      <c r="HZ131" s="62"/>
      <c r="IA131" s="62"/>
      <c r="IB131" s="62"/>
      <c r="IC131" s="62"/>
      <c r="ID131" s="62"/>
      <c r="IE131" s="62"/>
      <c r="IF131" s="62"/>
      <c r="IG131" s="62"/>
      <c r="IH131" s="62"/>
      <c r="II131" s="62"/>
      <c r="IJ131" s="62"/>
      <c r="IK131" s="62"/>
      <c r="IL131" s="62"/>
      <c r="IM131" s="62"/>
      <c r="IN131" s="62"/>
      <c r="IO131" s="62"/>
      <c r="IP131" s="62"/>
      <c r="IQ131" s="62"/>
      <c r="IR131" s="62"/>
      <c r="IS131" s="62"/>
      <c r="IT131" s="62"/>
      <c r="IU131" s="62"/>
      <c r="IV131" s="62"/>
      <c r="IW131" s="62"/>
      <c r="IX131" s="62"/>
      <c r="IY131" s="62"/>
      <c r="IZ131" s="62"/>
      <c r="JA131" s="62"/>
      <c r="JB131" s="62"/>
      <c r="JC131" s="62"/>
      <c r="JD131" s="62"/>
      <c r="JE131" s="62"/>
      <c r="JF131" s="62"/>
      <c r="JG131" s="62"/>
      <c r="JH131" s="62"/>
      <c r="JI131" s="62"/>
      <c r="JJ131" s="62"/>
      <c r="JK131" s="62"/>
      <c r="JL131" s="62"/>
      <c r="JM131" s="62"/>
      <c r="JN131" s="62"/>
      <c r="JO131" s="62"/>
      <c r="JP131" s="62"/>
      <c r="JQ131" s="62"/>
      <c r="JR131" s="62"/>
      <c r="JS131" s="62"/>
      <c r="JT131" s="62"/>
      <c r="JU131" s="62"/>
      <c r="JV131" s="62"/>
      <c r="JW131" s="62"/>
      <c r="JX131" s="62"/>
      <c r="JY131" s="62"/>
      <c r="JZ131" s="62"/>
      <c r="KA131" s="62"/>
      <c r="KB131" s="62"/>
      <c r="KC131" s="62"/>
      <c r="KD131" s="62"/>
      <c r="KE131" s="62"/>
      <c r="KF131" s="62"/>
      <c r="KG131" s="62"/>
      <c r="KH131" s="62"/>
      <c r="KI131" s="62"/>
      <c r="KJ131" s="62"/>
      <c r="KK131" s="62"/>
      <c r="KL131" s="62"/>
      <c r="KM131" s="62"/>
      <c r="KN131" s="62"/>
      <c r="KO131" s="62"/>
      <c r="KP131" s="62"/>
      <c r="KQ131" s="62"/>
      <c r="KR131" s="62"/>
      <c r="KS131" s="62"/>
      <c r="KT131" s="62"/>
      <c r="KU131" s="62"/>
      <c r="KV131" s="62"/>
      <c r="KW131" s="62"/>
      <c r="KX131" s="62"/>
      <c r="KY131" s="62"/>
      <c r="KZ131" s="62"/>
      <c r="LA131" s="62"/>
      <c r="LB131" s="62"/>
      <c r="LC131" s="62"/>
      <c r="LD131" s="62"/>
      <c r="LE131" s="62"/>
      <c r="LF131" s="62"/>
      <c r="LG131" s="62"/>
      <c r="LH131" s="62"/>
      <c r="LI131" s="62"/>
      <c r="LJ131" s="62"/>
      <c r="LK131" s="62"/>
      <c r="LL131" s="62"/>
      <c r="LM131" s="62"/>
      <c r="LN131" s="62"/>
      <c r="LO131" s="62"/>
      <c r="LP131" s="62"/>
      <c r="LQ131" s="62"/>
      <c r="LR131" s="62"/>
      <c r="LS131" s="62"/>
      <c r="LT131" s="62"/>
      <c r="LU131" s="62"/>
      <c r="LV131" s="62"/>
      <c r="LW131" s="62"/>
      <c r="LX131" s="62"/>
      <c r="LY131" s="62"/>
      <c r="LZ131" s="62"/>
      <c r="MA131" s="62"/>
      <c r="MB131" s="62"/>
      <c r="MC131" s="62"/>
      <c r="MD131" s="62"/>
      <c r="ME131" s="62"/>
      <c r="MF131" s="62"/>
      <c r="MG131" s="62"/>
      <c r="MH131" s="62"/>
      <c r="MI131" s="62"/>
      <c r="MJ131" s="62"/>
      <c r="MK131" s="62"/>
      <c r="ML131" s="62"/>
      <c r="MM131" s="62"/>
      <c r="MN131" s="62"/>
      <c r="MO131" s="62"/>
      <c r="MP131" s="62"/>
      <c r="MQ131" s="62"/>
      <c r="MR131" s="62"/>
      <c r="MS131" s="62"/>
      <c r="MT131" s="62"/>
      <c r="MU131" s="62"/>
      <c r="MV131" s="62"/>
      <c r="MW131" s="62"/>
      <c r="MX131" s="62"/>
      <c r="MY131" s="62"/>
      <c r="MZ131" s="62"/>
      <c r="NA131" s="62"/>
      <c r="NB131" s="62"/>
      <c r="NC131" s="62"/>
      <c r="ND131" s="62"/>
      <c r="NE131" s="62"/>
      <c r="NF131" s="62"/>
      <c r="NG131" s="62"/>
      <c r="NH131" s="62"/>
    </row>
    <row r="132" spans="21:372" s="4" customFormat="1">
      <c r="U132" s="65"/>
      <c r="V132" s="65"/>
      <c r="W132" s="65"/>
      <c r="X132" s="65"/>
      <c r="Y132" s="65"/>
      <c r="Z132" s="65"/>
      <c r="AA132" s="65"/>
      <c r="AB132" s="65"/>
      <c r="AC132" s="65"/>
      <c r="AD132" s="65"/>
      <c r="AE132" s="65"/>
      <c r="AF132" s="62"/>
      <c r="AG132" s="62"/>
      <c r="AH132" s="62"/>
      <c r="AI132" s="62"/>
      <c r="AJ132" s="62"/>
      <c r="AK132" s="62"/>
      <c r="AL132" s="62"/>
      <c r="AM132" s="62"/>
      <c r="AN132" s="62"/>
      <c r="AO132" s="62"/>
      <c r="AP132" s="62"/>
      <c r="AQ132" s="62"/>
      <c r="AR132" s="62"/>
      <c r="AS132" s="62"/>
      <c r="AT132" s="62"/>
      <c r="AU132" s="62"/>
      <c r="AV132" s="62"/>
      <c r="AW132" s="62"/>
      <c r="AX132" s="62"/>
      <c r="AY132" s="62"/>
      <c r="AZ132" s="62"/>
      <c r="BA132" s="62"/>
      <c r="BB132" s="62"/>
      <c r="BC132" s="62"/>
      <c r="BD132" s="62"/>
      <c r="BE132" s="62"/>
      <c r="BF132" s="62"/>
      <c r="BG132" s="62"/>
      <c r="BH132" s="62"/>
      <c r="BI132" s="62"/>
      <c r="BJ132" s="62"/>
      <c r="BK132" s="62"/>
      <c r="BL132" s="62"/>
      <c r="BM132" s="62"/>
      <c r="BN132" s="62"/>
      <c r="BO132" s="62"/>
      <c r="BP132" s="62"/>
      <c r="BQ132" s="62"/>
      <c r="BR132" s="62"/>
      <c r="BS132" s="62"/>
      <c r="BT132" s="62"/>
      <c r="BU132" s="62"/>
      <c r="BV132" s="62"/>
      <c r="BW132" s="62"/>
      <c r="BX132" s="62"/>
      <c r="BY132" s="62"/>
      <c r="BZ132" s="62"/>
      <c r="CA132" s="62"/>
      <c r="CB132" s="62"/>
      <c r="CC132" s="62"/>
      <c r="CD132" s="62"/>
      <c r="CE132" s="62"/>
      <c r="CF132" s="62"/>
      <c r="CG132" s="62"/>
      <c r="CH132" s="62"/>
      <c r="CI132" s="62"/>
      <c r="CJ132" s="62"/>
      <c r="CK132" s="62"/>
      <c r="CL132" s="62"/>
      <c r="CM132" s="62"/>
      <c r="CN132" s="62"/>
      <c r="CO132" s="62"/>
      <c r="CP132" s="62"/>
      <c r="CQ132" s="62"/>
      <c r="CR132" s="62"/>
      <c r="CS132" s="62"/>
      <c r="CT132" s="62"/>
      <c r="CU132" s="62"/>
      <c r="CV132" s="62"/>
      <c r="CW132" s="62"/>
      <c r="CX132" s="62"/>
      <c r="CY132" s="62"/>
      <c r="CZ132" s="62"/>
      <c r="DA132" s="62"/>
      <c r="DB132" s="62"/>
      <c r="DC132" s="62"/>
      <c r="DD132" s="62"/>
      <c r="DE132" s="62"/>
      <c r="DF132" s="62"/>
      <c r="DG132" s="62"/>
      <c r="DH132" s="62"/>
      <c r="DI132" s="62"/>
      <c r="DJ132" s="62"/>
      <c r="DK132" s="62"/>
      <c r="DL132" s="62"/>
      <c r="DM132" s="62"/>
      <c r="DN132" s="62"/>
      <c r="DO132" s="62"/>
      <c r="DP132" s="62"/>
      <c r="DQ132" s="62"/>
      <c r="DR132" s="62"/>
      <c r="DS132" s="62"/>
      <c r="DT132" s="62"/>
      <c r="DU132" s="62"/>
      <c r="DV132" s="62"/>
      <c r="DW132" s="62"/>
      <c r="DX132" s="62"/>
      <c r="DY132" s="62"/>
      <c r="DZ132" s="62"/>
      <c r="EA132" s="62"/>
      <c r="EB132" s="62"/>
      <c r="EC132" s="62"/>
      <c r="ED132" s="62"/>
      <c r="EE132" s="62"/>
      <c r="EF132" s="62"/>
      <c r="EG132" s="62"/>
      <c r="EH132" s="62"/>
      <c r="EI132" s="62"/>
      <c r="EJ132" s="62"/>
      <c r="EK132" s="62"/>
      <c r="EL132" s="62"/>
      <c r="EM132" s="62"/>
      <c r="EN132" s="62"/>
      <c r="EO132" s="62"/>
      <c r="EP132" s="62"/>
      <c r="EQ132" s="62"/>
      <c r="ER132" s="62"/>
      <c r="ES132" s="62"/>
      <c r="ET132" s="62"/>
      <c r="EU132" s="62"/>
      <c r="EV132" s="62"/>
      <c r="EW132" s="62"/>
      <c r="EX132" s="62"/>
      <c r="EY132" s="62"/>
      <c r="EZ132" s="62"/>
      <c r="FA132" s="62"/>
      <c r="FB132" s="62"/>
      <c r="FC132" s="62"/>
      <c r="FD132" s="62"/>
      <c r="FE132" s="62"/>
      <c r="FF132" s="62"/>
      <c r="FG132" s="62"/>
      <c r="FH132" s="62"/>
      <c r="FI132" s="62"/>
      <c r="FJ132" s="62"/>
      <c r="FK132" s="62"/>
      <c r="FL132" s="62"/>
      <c r="FM132" s="62"/>
      <c r="FN132" s="62"/>
      <c r="FO132" s="62"/>
      <c r="FP132" s="62"/>
      <c r="FQ132" s="62"/>
      <c r="FR132" s="62"/>
      <c r="FS132" s="62"/>
      <c r="FT132" s="62"/>
      <c r="FU132" s="62"/>
      <c r="FV132" s="62"/>
      <c r="FW132" s="62"/>
      <c r="FX132" s="62"/>
      <c r="FY132" s="62"/>
      <c r="FZ132" s="62"/>
      <c r="GA132" s="62"/>
      <c r="GB132" s="62"/>
      <c r="GC132" s="62"/>
      <c r="GD132" s="62"/>
      <c r="GE132" s="62"/>
      <c r="GF132" s="62"/>
      <c r="GG132" s="62"/>
      <c r="GH132" s="62"/>
      <c r="GI132" s="62"/>
      <c r="GJ132" s="62"/>
      <c r="GK132" s="62"/>
      <c r="GL132" s="62"/>
      <c r="GM132" s="62"/>
      <c r="GN132" s="62"/>
      <c r="GO132" s="62"/>
      <c r="GP132" s="62"/>
      <c r="GQ132" s="62"/>
      <c r="GR132" s="62"/>
      <c r="GS132" s="62"/>
      <c r="GT132" s="62"/>
      <c r="GU132" s="62"/>
      <c r="GV132" s="62"/>
      <c r="GW132" s="62"/>
      <c r="GX132" s="62"/>
      <c r="GY132" s="62"/>
      <c r="GZ132" s="62"/>
      <c r="HA132" s="62"/>
      <c r="HB132" s="62"/>
      <c r="HC132" s="62"/>
      <c r="HD132" s="62"/>
      <c r="HE132" s="62"/>
      <c r="HF132" s="62"/>
      <c r="HG132" s="62"/>
      <c r="HH132" s="62"/>
      <c r="HI132" s="62"/>
      <c r="HJ132" s="62"/>
      <c r="HK132" s="62"/>
      <c r="HL132" s="62"/>
      <c r="HM132" s="62"/>
      <c r="HN132" s="62"/>
      <c r="HO132" s="62"/>
      <c r="HP132" s="62"/>
      <c r="HQ132" s="62"/>
      <c r="HR132" s="62"/>
      <c r="HS132" s="62"/>
      <c r="HT132" s="62"/>
      <c r="HU132" s="62"/>
      <c r="HV132" s="62"/>
      <c r="HW132" s="62"/>
      <c r="HX132" s="62"/>
      <c r="HY132" s="62"/>
      <c r="HZ132" s="62"/>
      <c r="IA132" s="62"/>
      <c r="IB132" s="62"/>
      <c r="IC132" s="62"/>
      <c r="ID132" s="62"/>
      <c r="IE132" s="62"/>
      <c r="IF132" s="62"/>
      <c r="IG132" s="62"/>
      <c r="IH132" s="62"/>
      <c r="II132" s="62"/>
      <c r="IJ132" s="62"/>
      <c r="IK132" s="62"/>
      <c r="IL132" s="62"/>
      <c r="IM132" s="62"/>
      <c r="IN132" s="62"/>
      <c r="IO132" s="62"/>
      <c r="IP132" s="62"/>
      <c r="IQ132" s="62"/>
      <c r="IR132" s="62"/>
      <c r="IS132" s="62"/>
      <c r="IT132" s="62"/>
      <c r="IU132" s="62"/>
      <c r="IV132" s="62"/>
      <c r="IW132" s="62"/>
      <c r="IX132" s="62"/>
      <c r="IY132" s="62"/>
      <c r="IZ132" s="62"/>
      <c r="JA132" s="62"/>
      <c r="JB132" s="62"/>
      <c r="JC132" s="62"/>
      <c r="JD132" s="62"/>
      <c r="JE132" s="62"/>
      <c r="JF132" s="62"/>
      <c r="JG132" s="62"/>
      <c r="JH132" s="62"/>
      <c r="JI132" s="62"/>
      <c r="JJ132" s="62"/>
      <c r="JK132" s="62"/>
      <c r="JL132" s="62"/>
      <c r="JM132" s="62"/>
      <c r="JN132" s="62"/>
      <c r="JO132" s="62"/>
      <c r="JP132" s="62"/>
      <c r="JQ132" s="62"/>
      <c r="JR132" s="62"/>
      <c r="JS132" s="62"/>
      <c r="JT132" s="62"/>
      <c r="JU132" s="62"/>
      <c r="JV132" s="62"/>
      <c r="JW132" s="62"/>
      <c r="JX132" s="62"/>
      <c r="JY132" s="62"/>
      <c r="JZ132" s="62"/>
      <c r="KA132" s="62"/>
      <c r="KB132" s="62"/>
      <c r="KC132" s="62"/>
      <c r="KD132" s="62"/>
      <c r="KE132" s="62"/>
      <c r="KF132" s="62"/>
      <c r="KG132" s="62"/>
      <c r="KH132" s="62"/>
      <c r="KI132" s="62"/>
      <c r="KJ132" s="62"/>
      <c r="KK132" s="62"/>
      <c r="KL132" s="62"/>
      <c r="KM132" s="62"/>
      <c r="KN132" s="62"/>
      <c r="KO132" s="62"/>
      <c r="KP132" s="62"/>
      <c r="KQ132" s="62"/>
      <c r="KR132" s="62"/>
      <c r="KS132" s="62"/>
      <c r="KT132" s="62"/>
      <c r="KU132" s="62"/>
      <c r="KV132" s="62"/>
      <c r="KW132" s="62"/>
      <c r="KX132" s="62"/>
      <c r="KY132" s="62"/>
      <c r="KZ132" s="62"/>
      <c r="LA132" s="62"/>
      <c r="LB132" s="62"/>
      <c r="LC132" s="62"/>
      <c r="LD132" s="62"/>
      <c r="LE132" s="62"/>
      <c r="LF132" s="62"/>
      <c r="LG132" s="62"/>
      <c r="LH132" s="62"/>
      <c r="LI132" s="62"/>
      <c r="LJ132" s="62"/>
      <c r="LK132" s="62"/>
      <c r="LL132" s="62"/>
      <c r="LM132" s="62"/>
      <c r="LN132" s="62"/>
      <c r="LO132" s="62"/>
      <c r="LP132" s="62"/>
      <c r="LQ132" s="62"/>
      <c r="LR132" s="62"/>
      <c r="LS132" s="62"/>
      <c r="LT132" s="62"/>
      <c r="LU132" s="62"/>
      <c r="LV132" s="62"/>
      <c r="LW132" s="62"/>
      <c r="LX132" s="62"/>
      <c r="LY132" s="62"/>
      <c r="LZ132" s="62"/>
      <c r="MA132" s="62"/>
      <c r="MB132" s="62"/>
      <c r="MC132" s="62"/>
      <c r="MD132" s="62"/>
      <c r="ME132" s="62"/>
      <c r="MF132" s="62"/>
      <c r="MG132" s="62"/>
      <c r="MH132" s="62"/>
      <c r="MI132" s="62"/>
      <c r="MJ132" s="62"/>
      <c r="MK132" s="62"/>
      <c r="ML132" s="62"/>
      <c r="MM132" s="62"/>
      <c r="MN132" s="62"/>
      <c r="MO132" s="62"/>
      <c r="MP132" s="62"/>
      <c r="MQ132" s="62"/>
      <c r="MR132" s="62"/>
      <c r="MS132" s="62"/>
      <c r="MT132" s="62"/>
      <c r="MU132" s="62"/>
      <c r="MV132" s="62"/>
      <c r="MW132" s="62"/>
      <c r="MX132" s="62"/>
      <c r="MY132" s="62"/>
      <c r="MZ132" s="62"/>
      <c r="NA132" s="62"/>
      <c r="NB132" s="62"/>
      <c r="NC132" s="62"/>
      <c r="ND132" s="62"/>
      <c r="NE132" s="62"/>
      <c r="NF132" s="62"/>
      <c r="NG132" s="62"/>
      <c r="NH132" s="62"/>
    </row>
    <row r="133" spans="21:372" s="4" customFormat="1">
      <c r="U133" s="65"/>
      <c r="V133" s="65"/>
      <c r="W133" s="65"/>
      <c r="X133" s="65"/>
      <c r="Y133" s="65"/>
      <c r="Z133" s="65"/>
      <c r="AA133" s="65"/>
      <c r="AB133" s="65"/>
      <c r="AC133" s="65"/>
      <c r="AD133" s="65"/>
      <c r="AE133" s="65"/>
      <c r="AF133" s="62"/>
      <c r="AG133" s="62"/>
      <c r="AH133" s="62"/>
      <c r="AI133" s="62"/>
      <c r="AJ133" s="62"/>
      <c r="AK133" s="62"/>
      <c r="AL133" s="62"/>
      <c r="AM133" s="62"/>
      <c r="AN133" s="62"/>
      <c r="AO133" s="62"/>
      <c r="AP133" s="62"/>
      <c r="AQ133" s="62"/>
      <c r="AR133" s="62"/>
      <c r="AS133" s="62"/>
      <c r="AT133" s="62"/>
      <c r="AU133" s="62"/>
      <c r="AV133" s="62"/>
      <c r="AW133" s="62"/>
      <c r="AX133" s="62"/>
      <c r="AY133" s="62"/>
      <c r="AZ133" s="62"/>
      <c r="BA133" s="62"/>
      <c r="BB133" s="62"/>
      <c r="BC133" s="62"/>
      <c r="BD133" s="62"/>
      <c r="BE133" s="62"/>
      <c r="BF133" s="62"/>
      <c r="BG133" s="62"/>
      <c r="BH133" s="62"/>
      <c r="BI133" s="62"/>
      <c r="BJ133" s="62"/>
      <c r="BK133" s="62"/>
      <c r="BL133" s="62"/>
      <c r="BM133" s="62"/>
      <c r="BN133" s="62"/>
      <c r="BO133" s="62"/>
      <c r="BP133" s="62"/>
      <c r="BQ133" s="62"/>
      <c r="BR133" s="62"/>
      <c r="BS133" s="62"/>
      <c r="BT133" s="62"/>
      <c r="BU133" s="62"/>
      <c r="BV133" s="62"/>
      <c r="BW133" s="62"/>
      <c r="BX133" s="62"/>
      <c r="BY133" s="62"/>
      <c r="BZ133" s="62"/>
      <c r="CA133" s="62"/>
      <c r="CB133" s="62"/>
      <c r="CC133" s="62"/>
      <c r="CD133" s="62"/>
      <c r="CE133" s="62"/>
      <c r="CF133" s="62"/>
      <c r="CG133" s="62"/>
      <c r="CH133" s="62"/>
      <c r="CI133" s="62"/>
      <c r="CJ133" s="62"/>
      <c r="CK133" s="62"/>
      <c r="CL133" s="62"/>
      <c r="CM133" s="62"/>
      <c r="CN133" s="62"/>
      <c r="CO133" s="62"/>
      <c r="CP133" s="62"/>
      <c r="CQ133" s="62"/>
      <c r="CR133" s="62"/>
      <c r="CS133" s="62"/>
      <c r="CT133" s="62"/>
      <c r="CU133" s="62"/>
      <c r="CV133" s="62"/>
      <c r="CW133" s="62"/>
      <c r="CX133" s="62"/>
      <c r="CY133" s="62"/>
      <c r="CZ133" s="62"/>
      <c r="DA133" s="62"/>
      <c r="DB133" s="62"/>
      <c r="DC133" s="62"/>
      <c r="DD133" s="62"/>
      <c r="DE133" s="62"/>
      <c r="DF133" s="62"/>
      <c r="DG133" s="62"/>
      <c r="DH133" s="62"/>
      <c r="DI133" s="62"/>
      <c r="DJ133" s="62"/>
      <c r="DK133" s="62"/>
      <c r="DL133" s="62"/>
      <c r="DM133" s="62"/>
      <c r="DN133" s="62"/>
      <c r="DO133" s="62"/>
      <c r="DP133" s="62"/>
      <c r="DQ133" s="62"/>
      <c r="DR133" s="62"/>
      <c r="DS133" s="62"/>
      <c r="DT133" s="62"/>
      <c r="DU133" s="62"/>
      <c r="DV133" s="62"/>
      <c r="DW133" s="62"/>
      <c r="DX133" s="62"/>
      <c r="DY133" s="62"/>
      <c r="DZ133" s="62"/>
      <c r="EA133" s="62"/>
      <c r="EB133" s="62"/>
      <c r="EC133" s="62"/>
      <c r="ED133" s="62"/>
      <c r="EE133" s="62"/>
      <c r="EF133" s="62"/>
      <c r="EG133" s="62"/>
      <c r="EH133" s="62"/>
      <c r="EI133" s="62"/>
      <c r="EJ133" s="62"/>
      <c r="EK133" s="62"/>
      <c r="EL133" s="62"/>
      <c r="EM133" s="62"/>
      <c r="EN133" s="62"/>
      <c r="EO133" s="62"/>
      <c r="EP133" s="62"/>
      <c r="EQ133" s="62"/>
      <c r="ER133" s="62"/>
      <c r="ES133" s="62"/>
      <c r="ET133" s="62"/>
      <c r="EU133" s="62"/>
      <c r="EV133" s="62"/>
      <c r="EW133" s="62"/>
      <c r="EX133" s="62"/>
      <c r="EY133" s="62"/>
      <c r="EZ133" s="62"/>
      <c r="FA133" s="62"/>
      <c r="FB133" s="62"/>
      <c r="FC133" s="62"/>
      <c r="FD133" s="62"/>
      <c r="FE133" s="62"/>
      <c r="FF133" s="62"/>
      <c r="FG133" s="62"/>
      <c r="FH133" s="62"/>
      <c r="FI133" s="62"/>
      <c r="FJ133" s="62"/>
      <c r="FK133" s="62"/>
      <c r="FL133" s="62"/>
      <c r="FM133" s="62"/>
      <c r="FN133" s="62"/>
      <c r="FO133" s="62"/>
      <c r="FP133" s="62"/>
      <c r="FQ133" s="62"/>
      <c r="FR133" s="62"/>
      <c r="FS133" s="62"/>
      <c r="FT133" s="62"/>
      <c r="FU133" s="62"/>
      <c r="FV133" s="62"/>
      <c r="FW133" s="62"/>
      <c r="FX133" s="62"/>
      <c r="FY133" s="62"/>
      <c r="FZ133" s="62"/>
      <c r="GA133" s="62"/>
      <c r="GB133" s="62"/>
      <c r="GC133" s="62"/>
      <c r="GD133" s="62"/>
      <c r="GE133" s="62"/>
      <c r="GF133" s="62"/>
      <c r="GG133" s="62"/>
      <c r="GH133" s="62"/>
      <c r="GI133" s="62"/>
      <c r="GJ133" s="62"/>
      <c r="GK133" s="62"/>
      <c r="GL133" s="62"/>
      <c r="GM133" s="62"/>
      <c r="GN133" s="62"/>
      <c r="GO133" s="62"/>
      <c r="GP133" s="62"/>
      <c r="GQ133" s="62"/>
      <c r="GR133" s="62"/>
      <c r="GS133" s="62"/>
      <c r="GT133" s="62"/>
      <c r="GU133" s="62"/>
      <c r="GV133" s="62"/>
      <c r="GW133" s="62"/>
      <c r="GX133" s="62"/>
      <c r="GY133" s="62"/>
      <c r="GZ133" s="62"/>
      <c r="HA133" s="62"/>
      <c r="HB133" s="62"/>
      <c r="HC133" s="62"/>
      <c r="HD133" s="62"/>
      <c r="HE133" s="62"/>
      <c r="HF133" s="62"/>
      <c r="HG133" s="62"/>
      <c r="HH133" s="62"/>
      <c r="HI133" s="62"/>
      <c r="HJ133" s="62"/>
      <c r="HK133" s="62"/>
      <c r="HL133" s="62"/>
      <c r="HM133" s="62"/>
      <c r="HN133" s="62"/>
      <c r="HO133" s="62"/>
      <c r="HP133" s="62"/>
      <c r="HQ133" s="62"/>
      <c r="HR133" s="62"/>
      <c r="HS133" s="62"/>
      <c r="HT133" s="62"/>
      <c r="HU133" s="62"/>
      <c r="HV133" s="62"/>
      <c r="HW133" s="62"/>
      <c r="HX133" s="62"/>
      <c r="HY133" s="62"/>
      <c r="HZ133" s="62"/>
      <c r="IA133" s="62"/>
      <c r="IB133" s="62"/>
      <c r="IC133" s="62"/>
      <c r="ID133" s="62"/>
      <c r="IE133" s="62"/>
      <c r="IF133" s="62"/>
      <c r="IG133" s="62"/>
      <c r="IH133" s="62"/>
      <c r="II133" s="62"/>
      <c r="IJ133" s="62"/>
      <c r="IK133" s="62"/>
      <c r="IL133" s="62"/>
      <c r="IM133" s="62"/>
      <c r="IN133" s="62"/>
      <c r="IO133" s="62"/>
      <c r="IP133" s="62"/>
      <c r="IQ133" s="62"/>
      <c r="IR133" s="62"/>
      <c r="IS133" s="62"/>
      <c r="IT133" s="62"/>
      <c r="IU133" s="62"/>
      <c r="IV133" s="62"/>
      <c r="IW133" s="62"/>
      <c r="IX133" s="62"/>
      <c r="IY133" s="62"/>
      <c r="IZ133" s="62"/>
      <c r="JA133" s="62"/>
      <c r="JB133" s="62"/>
      <c r="JC133" s="62"/>
      <c r="JD133" s="62"/>
      <c r="JE133" s="62"/>
      <c r="JF133" s="62"/>
      <c r="JG133" s="62"/>
      <c r="JH133" s="62"/>
      <c r="JI133" s="62"/>
      <c r="JJ133" s="62"/>
      <c r="JK133" s="62"/>
      <c r="JL133" s="62"/>
      <c r="JM133" s="62"/>
      <c r="JN133" s="62"/>
      <c r="JO133" s="62"/>
      <c r="JP133" s="62"/>
      <c r="JQ133" s="62"/>
      <c r="JR133" s="62"/>
      <c r="JS133" s="62"/>
      <c r="JT133" s="62"/>
      <c r="JU133" s="62"/>
      <c r="JV133" s="62"/>
      <c r="JW133" s="62"/>
      <c r="JX133" s="62"/>
      <c r="JY133" s="62"/>
      <c r="JZ133" s="62"/>
      <c r="KA133" s="62"/>
      <c r="KB133" s="62"/>
      <c r="KC133" s="62"/>
      <c r="KD133" s="62"/>
      <c r="KE133" s="62"/>
      <c r="KF133" s="62"/>
      <c r="KG133" s="62"/>
      <c r="KH133" s="62"/>
      <c r="KI133" s="62"/>
      <c r="KJ133" s="62"/>
      <c r="KK133" s="62"/>
      <c r="KL133" s="62"/>
      <c r="KM133" s="62"/>
      <c r="KN133" s="62"/>
      <c r="KO133" s="62"/>
      <c r="KP133" s="62"/>
      <c r="KQ133" s="62"/>
      <c r="KR133" s="62"/>
      <c r="KS133" s="62"/>
      <c r="KT133" s="62"/>
      <c r="KU133" s="62"/>
      <c r="KV133" s="62"/>
      <c r="KW133" s="62"/>
      <c r="KX133" s="62"/>
      <c r="KY133" s="62"/>
      <c r="KZ133" s="62"/>
      <c r="LA133" s="62"/>
      <c r="LB133" s="62"/>
      <c r="LC133" s="62"/>
      <c r="LD133" s="62"/>
      <c r="LE133" s="62"/>
      <c r="LF133" s="62"/>
      <c r="LG133" s="62"/>
      <c r="LH133" s="62"/>
      <c r="LI133" s="62"/>
      <c r="LJ133" s="62"/>
      <c r="LK133" s="62"/>
      <c r="LL133" s="62"/>
      <c r="LM133" s="62"/>
      <c r="LN133" s="62"/>
      <c r="LO133" s="62"/>
      <c r="LP133" s="62"/>
      <c r="LQ133" s="62"/>
      <c r="LR133" s="62"/>
      <c r="LS133" s="62"/>
      <c r="LT133" s="62"/>
      <c r="LU133" s="62"/>
      <c r="LV133" s="62"/>
      <c r="LW133" s="62"/>
      <c r="LX133" s="62"/>
      <c r="LY133" s="62"/>
      <c r="LZ133" s="62"/>
      <c r="MA133" s="62"/>
      <c r="MB133" s="62"/>
      <c r="MC133" s="62"/>
      <c r="MD133" s="62"/>
      <c r="ME133" s="62"/>
      <c r="MF133" s="62"/>
      <c r="MG133" s="62"/>
      <c r="MH133" s="62"/>
      <c r="MI133" s="62"/>
      <c r="MJ133" s="62"/>
      <c r="MK133" s="62"/>
      <c r="ML133" s="62"/>
      <c r="MM133" s="62"/>
      <c r="MN133" s="62"/>
      <c r="MO133" s="62"/>
      <c r="MP133" s="62"/>
      <c r="MQ133" s="62"/>
      <c r="MR133" s="62"/>
      <c r="MS133" s="62"/>
      <c r="MT133" s="62"/>
      <c r="MU133" s="62"/>
      <c r="MV133" s="62"/>
      <c r="MW133" s="62"/>
      <c r="MX133" s="62"/>
      <c r="MY133" s="62"/>
      <c r="MZ133" s="62"/>
      <c r="NA133" s="62"/>
      <c r="NB133" s="62"/>
      <c r="NC133" s="62"/>
      <c r="ND133" s="62"/>
      <c r="NE133" s="62"/>
      <c r="NF133" s="62"/>
      <c r="NG133" s="62"/>
      <c r="NH133" s="62"/>
    </row>
    <row r="134" spans="21:372" s="4" customFormat="1">
      <c r="U134" s="65"/>
      <c r="V134" s="65"/>
      <c r="W134" s="65"/>
      <c r="X134" s="65"/>
      <c r="Y134" s="65"/>
      <c r="Z134" s="65"/>
      <c r="AA134" s="65"/>
      <c r="AB134" s="65"/>
      <c r="AC134" s="65"/>
      <c r="AD134" s="65"/>
      <c r="AE134" s="65"/>
      <c r="AF134" s="62"/>
      <c r="AG134" s="62"/>
      <c r="AH134" s="62"/>
      <c r="AI134" s="62"/>
      <c r="AJ134" s="62"/>
      <c r="AK134" s="62"/>
      <c r="AL134" s="62"/>
      <c r="AM134" s="62"/>
      <c r="AN134" s="62"/>
      <c r="AO134" s="62"/>
      <c r="AP134" s="62"/>
      <c r="AQ134" s="62"/>
      <c r="AR134" s="62"/>
      <c r="AS134" s="62"/>
      <c r="AT134" s="62"/>
      <c r="AU134" s="62"/>
      <c r="AV134" s="62"/>
      <c r="AW134" s="62"/>
      <c r="AX134" s="62"/>
      <c r="AY134" s="62"/>
      <c r="AZ134" s="62"/>
      <c r="BA134" s="62"/>
      <c r="BB134" s="62"/>
      <c r="BC134" s="62"/>
      <c r="BD134" s="62"/>
      <c r="BE134" s="62"/>
      <c r="BF134" s="62"/>
      <c r="BG134" s="62"/>
      <c r="BH134" s="62"/>
      <c r="BI134" s="62"/>
      <c r="BJ134" s="62"/>
      <c r="BK134" s="62"/>
      <c r="BL134" s="62"/>
      <c r="BM134" s="62"/>
      <c r="BN134" s="62"/>
      <c r="BO134" s="62"/>
      <c r="BP134" s="62"/>
      <c r="BQ134" s="62"/>
      <c r="BR134" s="62"/>
      <c r="BS134" s="62"/>
      <c r="BT134" s="62"/>
      <c r="BU134" s="62"/>
      <c r="BV134" s="62"/>
      <c r="BW134" s="62"/>
      <c r="BX134" s="62"/>
      <c r="BY134" s="62"/>
      <c r="BZ134" s="62"/>
      <c r="CA134" s="62"/>
      <c r="CB134" s="62"/>
      <c r="CC134" s="62"/>
      <c r="CD134" s="62"/>
      <c r="CE134" s="62"/>
      <c r="CF134" s="62"/>
      <c r="CG134" s="62"/>
      <c r="CH134" s="62"/>
      <c r="CI134" s="62"/>
      <c r="CJ134" s="62"/>
      <c r="CK134" s="62"/>
      <c r="CL134" s="62"/>
      <c r="CM134" s="62"/>
      <c r="CN134" s="62"/>
      <c r="CO134" s="62"/>
      <c r="CP134" s="62"/>
      <c r="CQ134" s="62"/>
      <c r="CR134" s="62"/>
      <c r="CS134" s="62"/>
      <c r="CT134" s="62"/>
      <c r="CU134" s="62"/>
      <c r="CV134" s="62"/>
      <c r="CW134" s="62"/>
      <c r="CX134" s="62"/>
      <c r="CY134" s="62"/>
      <c r="CZ134" s="62"/>
      <c r="DA134" s="62"/>
      <c r="DB134" s="62"/>
      <c r="DC134" s="62"/>
      <c r="DD134" s="62"/>
      <c r="DE134" s="62"/>
      <c r="DF134" s="62"/>
      <c r="DG134" s="62"/>
      <c r="DH134" s="62"/>
      <c r="DI134" s="62"/>
      <c r="DJ134" s="62"/>
      <c r="DK134" s="62"/>
      <c r="DL134" s="62"/>
      <c r="DM134" s="62"/>
      <c r="DN134" s="62"/>
      <c r="DO134" s="62"/>
      <c r="DP134" s="62"/>
      <c r="DQ134" s="62"/>
      <c r="DR134" s="62"/>
      <c r="DS134" s="62"/>
      <c r="DT134" s="62"/>
      <c r="DU134" s="62"/>
      <c r="DV134" s="62"/>
      <c r="DW134" s="62"/>
      <c r="DX134" s="62"/>
      <c r="DY134" s="62"/>
      <c r="DZ134" s="62"/>
      <c r="EA134" s="62"/>
      <c r="EB134" s="62"/>
      <c r="EC134" s="62"/>
      <c r="ED134" s="62"/>
      <c r="EE134" s="62"/>
      <c r="EF134" s="62"/>
      <c r="EG134" s="62"/>
      <c r="EH134" s="62"/>
      <c r="EI134" s="62"/>
      <c r="EJ134" s="62"/>
      <c r="EK134" s="62"/>
      <c r="EL134" s="62"/>
      <c r="EM134" s="62"/>
      <c r="EN134" s="62"/>
      <c r="EO134" s="62"/>
      <c r="EP134" s="62"/>
      <c r="EQ134" s="62"/>
      <c r="ER134" s="62"/>
      <c r="ES134" s="62"/>
      <c r="ET134" s="62"/>
      <c r="EU134" s="62"/>
      <c r="EV134" s="62"/>
      <c r="EW134" s="62"/>
      <c r="EX134" s="62"/>
      <c r="EY134" s="62"/>
      <c r="EZ134" s="62"/>
      <c r="FA134" s="62"/>
      <c r="FB134" s="62"/>
      <c r="FC134" s="62"/>
      <c r="FD134" s="62"/>
      <c r="FE134" s="62"/>
      <c r="FF134" s="62"/>
      <c r="FG134" s="62"/>
      <c r="FH134" s="62"/>
      <c r="FI134" s="62"/>
      <c r="FJ134" s="62"/>
      <c r="FK134" s="62"/>
      <c r="FL134" s="62"/>
      <c r="FM134" s="62"/>
      <c r="FN134" s="62"/>
      <c r="FO134" s="62"/>
      <c r="FP134" s="62"/>
      <c r="FQ134" s="62"/>
      <c r="FR134" s="62"/>
      <c r="FS134" s="62"/>
      <c r="FT134" s="62"/>
      <c r="FU134" s="62"/>
      <c r="FV134" s="62"/>
      <c r="FW134" s="62"/>
      <c r="FX134" s="62"/>
      <c r="FY134" s="62"/>
      <c r="FZ134" s="62"/>
      <c r="GA134" s="62"/>
      <c r="GB134" s="62"/>
      <c r="GC134" s="62"/>
      <c r="GD134" s="62"/>
      <c r="GE134" s="62"/>
      <c r="GF134" s="62"/>
      <c r="GG134" s="62"/>
      <c r="GH134" s="62"/>
      <c r="GI134" s="62"/>
      <c r="GJ134" s="62"/>
      <c r="GK134" s="62"/>
      <c r="GL134" s="62"/>
      <c r="GM134" s="62"/>
      <c r="GN134" s="62"/>
      <c r="GO134" s="62"/>
      <c r="GP134" s="62"/>
      <c r="GQ134" s="62"/>
      <c r="GR134" s="62"/>
      <c r="GS134" s="62"/>
      <c r="GT134" s="62"/>
      <c r="GU134" s="62"/>
      <c r="GV134" s="62"/>
      <c r="GW134" s="62"/>
      <c r="GX134" s="62"/>
      <c r="GY134" s="62"/>
      <c r="GZ134" s="62"/>
      <c r="HA134" s="62"/>
      <c r="HB134" s="62"/>
      <c r="HC134" s="62"/>
      <c r="HD134" s="62"/>
      <c r="HE134" s="62"/>
      <c r="HF134" s="62"/>
      <c r="HG134" s="62"/>
      <c r="HH134" s="62"/>
      <c r="HI134" s="62"/>
      <c r="HJ134" s="62"/>
      <c r="HK134" s="62"/>
      <c r="HL134" s="62"/>
      <c r="HM134" s="62"/>
      <c r="HN134" s="62"/>
      <c r="HO134" s="62"/>
      <c r="HP134" s="62"/>
      <c r="HQ134" s="62"/>
      <c r="HR134" s="62"/>
      <c r="HS134" s="62"/>
      <c r="HT134" s="62"/>
      <c r="HU134" s="62"/>
      <c r="HV134" s="62"/>
      <c r="HW134" s="62"/>
      <c r="HX134" s="62"/>
      <c r="HY134" s="62"/>
      <c r="HZ134" s="62"/>
      <c r="IA134" s="62"/>
      <c r="IB134" s="62"/>
      <c r="IC134" s="62"/>
      <c r="ID134" s="62"/>
      <c r="IE134" s="62"/>
      <c r="IF134" s="62"/>
      <c r="IG134" s="62"/>
      <c r="IH134" s="62"/>
      <c r="II134" s="62"/>
      <c r="IJ134" s="62"/>
      <c r="IK134" s="62"/>
      <c r="IL134" s="62"/>
      <c r="IM134" s="62"/>
      <c r="IN134" s="62"/>
      <c r="IO134" s="62"/>
      <c r="IP134" s="62"/>
      <c r="IQ134" s="62"/>
      <c r="IR134" s="62"/>
      <c r="IS134" s="62"/>
      <c r="IT134" s="62"/>
      <c r="IU134" s="62"/>
      <c r="IV134" s="62"/>
      <c r="IW134" s="62"/>
      <c r="IX134" s="62"/>
      <c r="IY134" s="62"/>
      <c r="IZ134" s="62"/>
      <c r="JA134" s="62"/>
      <c r="JB134" s="62"/>
      <c r="JC134" s="62"/>
      <c r="JD134" s="62"/>
      <c r="JE134" s="62"/>
      <c r="JF134" s="62"/>
      <c r="JG134" s="62"/>
      <c r="JH134" s="62"/>
      <c r="JI134" s="62"/>
      <c r="JJ134" s="62"/>
      <c r="JK134" s="62"/>
      <c r="JL134" s="62"/>
      <c r="JM134" s="62"/>
      <c r="JN134" s="62"/>
      <c r="JO134" s="62"/>
      <c r="JP134" s="62"/>
      <c r="JQ134" s="62"/>
      <c r="JR134" s="62"/>
      <c r="JS134" s="62"/>
      <c r="JT134" s="62"/>
      <c r="JU134" s="62"/>
      <c r="JV134" s="62"/>
      <c r="JW134" s="62"/>
      <c r="JX134" s="62"/>
      <c r="JY134" s="62"/>
      <c r="JZ134" s="62"/>
      <c r="KA134" s="62"/>
      <c r="KB134" s="62"/>
      <c r="KC134" s="62"/>
      <c r="KD134" s="62"/>
      <c r="KE134" s="62"/>
      <c r="KF134" s="62"/>
      <c r="KG134" s="62"/>
      <c r="KH134" s="62"/>
      <c r="KI134" s="62"/>
      <c r="KJ134" s="62"/>
      <c r="KK134" s="62"/>
      <c r="KL134" s="62"/>
      <c r="KM134" s="62"/>
      <c r="KN134" s="62"/>
      <c r="KO134" s="62"/>
      <c r="KP134" s="62"/>
      <c r="KQ134" s="62"/>
      <c r="KR134" s="62"/>
      <c r="KS134" s="62"/>
      <c r="KT134" s="62"/>
      <c r="KU134" s="62"/>
      <c r="KV134" s="62"/>
      <c r="KW134" s="62"/>
      <c r="KX134" s="62"/>
      <c r="KY134" s="62"/>
      <c r="KZ134" s="62"/>
      <c r="LA134" s="62"/>
      <c r="LB134" s="62"/>
      <c r="LC134" s="62"/>
      <c r="LD134" s="62"/>
      <c r="LE134" s="62"/>
      <c r="LF134" s="62"/>
      <c r="LG134" s="62"/>
      <c r="LH134" s="62"/>
      <c r="LI134" s="62"/>
      <c r="LJ134" s="62"/>
      <c r="LK134" s="62"/>
      <c r="LL134" s="62"/>
      <c r="LM134" s="62"/>
      <c r="LN134" s="62"/>
      <c r="LO134" s="62"/>
      <c r="LP134" s="62"/>
      <c r="LQ134" s="62"/>
      <c r="LR134" s="62"/>
      <c r="LS134" s="62"/>
      <c r="LT134" s="62"/>
      <c r="LU134" s="62"/>
      <c r="LV134" s="62"/>
      <c r="LW134" s="62"/>
      <c r="LX134" s="62"/>
      <c r="LY134" s="62"/>
      <c r="LZ134" s="62"/>
      <c r="MA134" s="62"/>
      <c r="MB134" s="62"/>
      <c r="MC134" s="62"/>
      <c r="MD134" s="62"/>
      <c r="ME134" s="62"/>
      <c r="MF134" s="62"/>
      <c r="MG134" s="62"/>
      <c r="MH134" s="62"/>
      <c r="MI134" s="62"/>
      <c r="MJ134" s="62"/>
      <c r="MK134" s="62"/>
      <c r="ML134" s="62"/>
      <c r="MM134" s="62"/>
      <c r="MN134" s="62"/>
      <c r="MO134" s="62"/>
      <c r="MP134" s="62"/>
      <c r="MQ134" s="62"/>
      <c r="MR134" s="62"/>
      <c r="MS134" s="62"/>
      <c r="MT134" s="62"/>
      <c r="MU134" s="62"/>
      <c r="MV134" s="62"/>
      <c r="MW134" s="62"/>
      <c r="MX134" s="62"/>
      <c r="MY134" s="62"/>
      <c r="MZ134" s="62"/>
      <c r="NA134" s="62"/>
      <c r="NB134" s="62"/>
      <c r="NC134" s="62"/>
      <c r="ND134" s="62"/>
      <c r="NE134" s="62"/>
      <c r="NF134" s="62"/>
      <c r="NG134" s="62"/>
      <c r="NH134" s="62"/>
    </row>
    <row r="135" spans="21:372" s="4" customFormat="1">
      <c r="U135" s="65"/>
      <c r="V135" s="65"/>
      <c r="W135" s="65"/>
      <c r="X135" s="65"/>
      <c r="Y135" s="65"/>
      <c r="Z135" s="65"/>
      <c r="AA135" s="65"/>
      <c r="AB135" s="65"/>
      <c r="AC135" s="65"/>
      <c r="AD135" s="65"/>
      <c r="AE135" s="65"/>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2"/>
      <c r="BS135" s="62"/>
      <c r="BT135" s="62"/>
      <c r="BU135" s="62"/>
      <c r="BV135" s="62"/>
      <c r="BW135" s="62"/>
      <c r="BX135" s="62"/>
      <c r="BY135" s="62"/>
      <c r="BZ135" s="62"/>
      <c r="CA135" s="62"/>
      <c r="CB135" s="62"/>
      <c r="CC135" s="62"/>
      <c r="CD135" s="62"/>
      <c r="CE135" s="62"/>
      <c r="CF135" s="62"/>
      <c r="CG135" s="62"/>
      <c r="CH135" s="62"/>
      <c r="CI135" s="62"/>
      <c r="CJ135" s="62"/>
      <c r="CK135" s="62"/>
      <c r="CL135" s="62"/>
      <c r="CM135" s="62"/>
      <c r="CN135" s="62"/>
      <c r="CO135" s="62"/>
      <c r="CP135" s="62"/>
      <c r="CQ135" s="62"/>
      <c r="CR135" s="62"/>
      <c r="CS135" s="62"/>
      <c r="CT135" s="62"/>
      <c r="CU135" s="62"/>
      <c r="CV135" s="62"/>
      <c r="CW135" s="62"/>
      <c r="CX135" s="62"/>
      <c r="CY135" s="62"/>
      <c r="CZ135" s="62"/>
      <c r="DA135" s="62"/>
      <c r="DB135" s="62"/>
      <c r="DC135" s="62"/>
      <c r="DD135" s="62"/>
      <c r="DE135" s="62"/>
      <c r="DF135" s="62"/>
      <c r="DG135" s="62"/>
      <c r="DH135" s="62"/>
      <c r="DI135" s="62"/>
      <c r="DJ135" s="62"/>
      <c r="DK135" s="62"/>
      <c r="DL135" s="62"/>
      <c r="DM135" s="62"/>
      <c r="DN135" s="62"/>
      <c r="DO135" s="62"/>
      <c r="DP135" s="62"/>
      <c r="DQ135" s="62"/>
      <c r="DR135" s="62"/>
      <c r="DS135" s="62"/>
      <c r="DT135" s="62"/>
      <c r="DU135" s="62"/>
      <c r="DV135" s="62"/>
      <c r="DW135" s="62"/>
      <c r="DX135" s="62"/>
      <c r="DY135" s="62"/>
      <c r="DZ135" s="62"/>
      <c r="EA135" s="62"/>
      <c r="EB135" s="62"/>
      <c r="EC135" s="62"/>
      <c r="ED135" s="62"/>
      <c r="EE135" s="62"/>
      <c r="EF135" s="62"/>
      <c r="EG135" s="62"/>
      <c r="EH135" s="62"/>
      <c r="EI135" s="62"/>
      <c r="EJ135" s="62"/>
      <c r="EK135" s="62"/>
      <c r="EL135" s="62"/>
      <c r="EM135" s="62"/>
      <c r="EN135" s="62"/>
      <c r="EO135" s="62"/>
      <c r="EP135" s="62"/>
      <c r="EQ135" s="62"/>
      <c r="ER135" s="62"/>
      <c r="ES135" s="62"/>
      <c r="ET135" s="62"/>
      <c r="EU135" s="62"/>
      <c r="EV135" s="62"/>
      <c r="EW135" s="62"/>
      <c r="EX135" s="62"/>
      <c r="EY135" s="62"/>
      <c r="EZ135" s="62"/>
      <c r="FA135" s="62"/>
      <c r="FB135" s="62"/>
      <c r="FC135" s="62"/>
      <c r="FD135" s="62"/>
      <c r="FE135" s="62"/>
      <c r="FF135" s="62"/>
      <c r="FG135" s="62"/>
      <c r="FH135" s="62"/>
      <c r="FI135" s="62"/>
      <c r="FJ135" s="62"/>
      <c r="FK135" s="62"/>
      <c r="FL135" s="62"/>
      <c r="FM135" s="62"/>
      <c r="FN135" s="62"/>
      <c r="FO135" s="62"/>
      <c r="FP135" s="62"/>
      <c r="FQ135" s="62"/>
      <c r="FR135" s="62"/>
      <c r="FS135" s="62"/>
      <c r="FT135" s="62"/>
      <c r="FU135" s="62"/>
      <c r="FV135" s="62"/>
      <c r="FW135" s="62"/>
      <c r="FX135" s="62"/>
      <c r="FY135" s="62"/>
      <c r="FZ135" s="62"/>
      <c r="GA135" s="62"/>
      <c r="GB135" s="62"/>
      <c r="GC135" s="62"/>
      <c r="GD135" s="62"/>
      <c r="GE135" s="62"/>
      <c r="GF135" s="62"/>
      <c r="GG135" s="62"/>
      <c r="GH135" s="62"/>
      <c r="GI135" s="62"/>
      <c r="GJ135" s="62"/>
      <c r="GK135" s="62"/>
      <c r="GL135" s="62"/>
      <c r="GM135" s="62"/>
      <c r="GN135" s="62"/>
      <c r="GO135" s="62"/>
      <c r="GP135" s="62"/>
      <c r="GQ135" s="62"/>
      <c r="GR135" s="62"/>
      <c r="GS135" s="62"/>
      <c r="GT135" s="62"/>
      <c r="GU135" s="62"/>
      <c r="GV135" s="62"/>
      <c r="GW135" s="62"/>
      <c r="GX135" s="62"/>
      <c r="GY135" s="62"/>
      <c r="GZ135" s="62"/>
      <c r="HA135" s="62"/>
      <c r="HB135" s="62"/>
      <c r="HC135" s="62"/>
      <c r="HD135" s="62"/>
      <c r="HE135" s="62"/>
      <c r="HF135" s="62"/>
      <c r="HG135" s="62"/>
      <c r="HH135" s="62"/>
      <c r="HI135" s="62"/>
      <c r="HJ135" s="62"/>
      <c r="HK135" s="62"/>
      <c r="HL135" s="62"/>
      <c r="HM135" s="62"/>
      <c r="HN135" s="62"/>
      <c r="HO135" s="62"/>
      <c r="HP135" s="62"/>
      <c r="HQ135" s="62"/>
      <c r="HR135" s="62"/>
      <c r="HS135" s="62"/>
      <c r="HT135" s="62"/>
      <c r="HU135" s="62"/>
      <c r="HV135" s="62"/>
      <c r="HW135" s="62"/>
      <c r="HX135" s="62"/>
      <c r="HY135" s="62"/>
      <c r="HZ135" s="62"/>
      <c r="IA135" s="62"/>
      <c r="IB135" s="62"/>
      <c r="IC135" s="62"/>
      <c r="ID135" s="62"/>
      <c r="IE135" s="62"/>
      <c r="IF135" s="62"/>
      <c r="IG135" s="62"/>
      <c r="IH135" s="62"/>
      <c r="II135" s="62"/>
      <c r="IJ135" s="62"/>
      <c r="IK135" s="62"/>
      <c r="IL135" s="62"/>
      <c r="IM135" s="62"/>
      <c r="IN135" s="62"/>
      <c r="IO135" s="62"/>
      <c r="IP135" s="62"/>
      <c r="IQ135" s="62"/>
      <c r="IR135" s="62"/>
      <c r="IS135" s="62"/>
      <c r="IT135" s="62"/>
      <c r="IU135" s="62"/>
      <c r="IV135" s="62"/>
      <c r="IW135" s="62"/>
      <c r="IX135" s="62"/>
      <c r="IY135" s="62"/>
      <c r="IZ135" s="62"/>
      <c r="JA135" s="62"/>
      <c r="JB135" s="62"/>
      <c r="JC135" s="62"/>
      <c r="JD135" s="62"/>
      <c r="JE135" s="62"/>
      <c r="JF135" s="62"/>
      <c r="JG135" s="62"/>
      <c r="JH135" s="62"/>
      <c r="JI135" s="62"/>
      <c r="JJ135" s="62"/>
      <c r="JK135" s="62"/>
      <c r="JL135" s="62"/>
      <c r="JM135" s="62"/>
      <c r="JN135" s="62"/>
      <c r="JO135" s="62"/>
      <c r="JP135" s="62"/>
      <c r="JQ135" s="62"/>
      <c r="JR135" s="62"/>
      <c r="JS135" s="62"/>
      <c r="JT135" s="62"/>
      <c r="JU135" s="62"/>
      <c r="JV135" s="62"/>
      <c r="JW135" s="62"/>
      <c r="JX135" s="62"/>
      <c r="JY135" s="62"/>
      <c r="JZ135" s="62"/>
      <c r="KA135" s="62"/>
      <c r="KB135" s="62"/>
      <c r="KC135" s="62"/>
      <c r="KD135" s="62"/>
      <c r="KE135" s="62"/>
      <c r="KF135" s="62"/>
      <c r="KG135" s="62"/>
      <c r="KH135" s="62"/>
      <c r="KI135" s="62"/>
      <c r="KJ135" s="62"/>
      <c r="KK135" s="62"/>
      <c r="KL135" s="62"/>
      <c r="KM135" s="62"/>
      <c r="KN135" s="62"/>
      <c r="KO135" s="62"/>
      <c r="KP135" s="62"/>
      <c r="KQ135" s="62"/>
      <c r="KR135" s="62"/>
      <c r="KS135" s="62"/>
      <c r="KT135" s="62"/>
      <c r="KU135" s="62"/>
      <c r="KV135" s="62"/>
      <c r="KW135" s="62"/>
      <c r="KX135" s="62"/>
      <c r="KY135" s="62"/>
      <c r="KZ135" s="62"/>
      <c r="LA135" s="62"/>
      <c r="LB135" s="62"/>
      <c r="LC135" s="62"/>
      <c r="LD135" s="62"/>
      <c r="LE135" s="62"/>
      <c r="LF135" s="62"/>
      <c r="LG135" s="62"/>
      <c r="LH135" s="62"/>
      <c r="LI135" s="62"/>
      <c r="LJ135" s="62"/>
      <c r="LK135" s="62"/>
      <c r="LL135" s="62"/>
      <c r="LM135" s="62"/>
      <c r="LN135" s="62"/>
      <c r="LO135" s="62"/>
      <c r="LP135" s="62"/>
      <c r="LQ135" s="62"/>
      <c r="LR135" s="62"/>
      <c r="LS135" s="62"/>
      <c r="LT135" s="62"/>
      <c r="LU135" s="62"/>
      <c r="LV135" s="62"/>
      <c r="LW135" s="62"/>
      <c r="LX135" s="62"/>
      <c r="LY135" s="62"/>
      <c r="LZ135" s="62"/>
      <c r="MA135" s="62"/>
      <c r="MB135" s="62"/>
      <c r="MC135" s="62"/>
      <c r="MD135" s="62"/>
      <c r="ME135" s="62"/>
      <c r="MF135" s="62"/>
      <c r="MG135" s="62"/>
      <c r="MH135" s="62"/>
      <c r="MI135" s="62"/>
      <c r="MJ135" s="62"/>
      <c r="MK135" s="62"/>
      <c r="ML135" s="62"/>
      <c r="MM135" s="62"/>
      <c r="MN135" s="62"/>
      <c r="MO135" s="62"/>
      <c r="MP135" s="62"/>
      <c r="MQ135" s="62"/>
      <c r="MR135" s="62"/>
      <c r="MS135" s="62"/>
      <c r="MT135" s="62"/>
      <c r="MU135" s="62"/>
      <c r="MV135" s="62"/>
      <c r="MW135" s="62"/>
      <c r="MX135" s="62"/>
      <c r="MY135" s="62"/>
      <c r="MZ135" s="62"/>
      <c r="NA135" s="62"/>
      <c r="NB135" s="62"/>
      <c r="NC135" s="62"/>
      <c r="ND135" s="62"/>
      <c r="NE135" s="62"/>
      <c r="NF135" s="62"/>
      <c r="NG135" s="62"/>
      <c r="NH135" s="62"/>
    </row>
    <row r="136" spans="21:372" s="4" customFormat="1">
      <c r="U136" s="65"/>
      <c r="V136" s="65"/>
      <c r="W136" s="65"/>
      <c r="X136" s="65"/>
      <c r="Y136" s="65"/>
      <c r="Z136" s="65"/>
      <c r="AA136" s="65"/>
      <c r="AB136" s="65"/>
      <c r="AC136" s="65"/>
      <c r="AD136" s="65"/>
      <c r="AE136" s="65"/>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2"/>
      <c r="BS136" s="62"/>
      <c r="BT136" s="62"/>
      <c r="BU136" s="62"/>
      <c r="BV136" s="62"/>
      <c r="BW136" s="62"/>
      <c r="BX136" s="62"/>
      <c r="BY136" s="62"/>
      <c r="BZ136" s="62"/>
      <c r="CA136" s="62"/>
      <c r="CB136" s="62"/>
      <c r="CC136" s="62"/>
      <c r="CD136" s="62"/>
      <c r="CE136" s="62"/>
      <c r="CF136" s="62"/>
      <c r="CG136" s="62"/>
      <c r="CH136" s="62"/>
      <c r="CI136" s="62"/>
      <c r="CJ136" s="62"/>
      <c r="CK136" s="62"/>
      <c r="CL136" s="62"/>
      <c r="CM136" s="62"/>
      <c r="CN136" s="62"/>
      <c r="CO136" s="62"/>
      <c r="CP136" s="62"/>
      <c r="CQ136" s="62"/>
      <c r="CR136" s="62"/>
      <c r="CS136" s="62"/>
      <c r="CT136" s="62"/>
      <c r="CU136" s="62"/>
      <c r="CV136" s="62"/>
      <c r="CW136" s="62"/>
      <c r="CX136" s="62"/>
      <c r="CY136" s="62"/>
      <c r="CZ136" s="62"/>
      <c r="DA136" s="62"/>
      <c r="DB136" s="62"/>
      <c r="DC136" s="62"/>
      <c r="DD136" s="62"/>
      <c r="DE136" s="62"/>
      <c r="DF136" s="62"/>
      <c r="DG136" s="62"/>
      <c r="DH136" s="62"/>
      <c r="DI136" s="62"/>
      <c r="DJ136" s="62"/>
      <c r="DK136" s="62"/>
      <c r="DL136" s="62"/>
      <c r="DM136" s="62"/>
      <c r="DN136" s="62"/>
      <c r="DO136" s="62"/>
      <c r="DP136" s="62"/>
      <c r="DQ136" s="62"/>
      <c r="DR136" s="62"/>
      <c r="DS136" s="62"/>
      <c r="DT136" s="62"/>
      <c r="DU136" s="62"/>
      <c r="DV136" s="62"/>
      <c r="DW136" s="62"/>
      <c r="DX136" s="62"/>
      <c r="DY136" s="62"/>
      <c r="DZ136" s="62"/>
      <c r="EA136" s="62"/>
      <c r="EB136" s="62"/>
      <c r="EC136" s="62"/>
      <c r="ED136" s="62"/>
      <c r="EE136" s="62"/>
      <c r="EF136" s="62"/>
      <c r="EG136" s="62"/>
      <c r="EH136" s="62"/>
      <c r="EI136" s="62"/>
      <c r="EJ136" s="62"/>
      <c r="EK136" s="62"/>
      <c r="EL136" s="62"/>
      <c r="EM136" s="62"/>
      <c r="EN136" s="62"/>
      <c r="EO136" s="62"/>
      <c r="EP136" s="62"/>
      <c r="EQ136" s="62"/>
      <c r="ER136" s="62"/>
      <c r="ES136" s="62"/>
      <c r="ET136" s="62"/>
      <c r="EU136" s="62"/>
      <c r="EV136" s="62"/>
      <c r="EW136" s="62"/>
      <c r="EX136" s="62"/>
      <c r="EY136" s="62"/>
      <c r="EZ136" s="62"/>
      <c r="FA136" s="62"/>
      <c r="FB136" s="62"/>
      <c r="FC136" s="62"/>
      <c r="FD136" s="62"/>
      <c r="FE136" s="62"/>
      <c r="FF136" s="62"/>
      <c r="FG136" s="62"/>
      <c r="FH136" s="62"/>
      <c r="FI136" s="62"/>
      <c r="FJ136" s="62"/>
      <c r="FK136" s="62"/>
      <c r="FL136" s="62"/>
      <c r="FM136" s="62"/>
      <c r="FN136" s="62"/>
      <c r="FO136" s="62"/>
      <c r="FP136" s="62"/>
      <c r="FQ136" s="62"/>
      <c r="FR136" s="62"/>
      <c r="FS136" s="62"/>
      <c r="FT136" s="62"/>
      <c r="FU136" s="62"/>
      <c r="FV136" s="62"/>
      <c r="FW136" s="62"/>
      <c r="FX136" s="62"/>
      <c r="FY136" s="62"/>
      <c r="FZ136" s="62"/>
      <c r="GA136" s="62"/>
      <c r="GB136" s="62"/>
      <c r="GC136" s="62"/>
      <c r="GD136" s="62"/>
      <c r="GE136" s="62"/>
      <c r="GF136" s="62"/>
      <c r="GG136" s="62"/>
      <c r="GH136" s="62"/>
      <c r="GI136" s="62"/>
      <c r="GJ136" s="62"/>
      <c r="GK136" s="62"/>
      <c r="GL136" s="62"/>
      <c r="GM136" s="62"/>
      <c r="GN136" s="62"/>
      <c r="GO136" s="62"/>
      <c r="GP136" s="62"/>
      <c r="GQ136" s="62"/>
      <c r="GR136" s="62"/>
      <c r="GS136" s="62"/>
      <c r="GT136" s="62"/>
      <c r="GU136" s="62"/>
      <c r="GV136" s="62"/>
      <c r="GW136" s="62"/>
      <c r="GX136" s="62"/>
      <c r="GY136" s="62"/>
      <c r="GZ136" s="62"/>
      <c r="HA136" s="62"/>
      <c r="HB136" s="62"/>
      <c r="HC136" s="62"/>
      <c r="HD136" s="62"/>
      <c r="HE136" s="62"/>
      <c r="HF136" s="62"/>
      <c r="HG136" s="62"/>
      <c r="HH136" s="62"/>
      <c r="HI136" s="62"/>
      <c r="HJ136" s="62"/>
      <c r="HK136" s="62"/>
      <c r="HL136" s="62"/>
      <c r="HM136" s="62"/>
      <c r="HN136" s="62"/>
      <c r="HO136" s="62"/>
      <c r="HP136" s="62"/>
      <c r="HQ136" s="62"/>
      <c r="HR136" s="62"/>
      <c r="HS136" s="62"/>
      <c r="HT136" s="62"/>
      <c r="HU136" s="62"/>
      <c r="HV136" s="62"/>
      <c r="HW136" s="62"/>
      <c r="HX136" s="62"/>
      <c r="HY136" s="62"/>
      <c r="HZ136" s="62"/>
      <c r="IA136" s="62"/>
      <c r="IB136" s="62"/>
      <c r="IC136" s="62"/>
      <c r="ID136" s="62"/>
      <c r="IE136" s="62"/>
      <c r="IF136" s="62"/>
      <c r="IG136" s="62"/>
      <c r="IH136" s="62"/>
      <c r="II136" s="62"/>
      <c r="IJ136" s="62"/>
      <c r="IK136" s="62"/>
      <c r="IL136" s="62"/>
      <c r="IM136" s="62"/>
      <c r="IN136" s="62"/>
      <c r="IO136" s="62"/>
      <c r="IP136" s="62"/>
      <c r="IQ136" s="62"/>
      <c r="IR136" s="62"/>
      <c r="IS136" s="62"/>
      <c r="IT136" s="62"/>
      <c r="IU136" s="62"/>
      <c r="IV136" s="62"/>
      <c r="IW136" s="62"/>
      <c r="IX136" s="62"/>
      <c r="IY136" s="62"/>
      <c r="IZ136" s="62"/>
      <c r="JA136" s="62"/>
      <c r="JB136" s="62"/>
      <c r="JC136" s="62"/>
      <c r="JD136" s="62"/>
      <c r="JE136" s="62"/>
      <c r="JF136" s="62"/>
      <c r="JG136" s="62"/>
      <c r="JH136" s="62"/>
      <c r="JI136" s="62"/>
      <c r="JJ136" s="62"/>
      <c r="JK136" s="62"/>
      <c r="JL136" s="62"/>
      <c r="JM136" s="62"/>
      <c r="JN136" s="62"/>
      <c r="JO136" s="62"/>
      <c r="JP136" s="62"/>
      <c r="JQ136" s="62"/>
      <c r="JR136" s="62"/>
      <c r="JS136" s="62"/>
      <c r="JT136" s="62"/>
      <c r="JU136" s="62"/>
      <c r="JV136" s="62"/>
      <c r="JW136" s="62"/>
      <c r="JX136" s="62"/>
      <c r="JY136" s="62"/>
      <c r="JZ136" s="62"/>
      <c r="KA136" s="62"/>
      <c r="KB136" s="62"/>
      <c r="KC136" s="62"/>
      <c r="KD136" s="62"/>
      <c r="KE136" s="62"/>
      <c r="KF136" s="62"/>
      <c r="KG136" s="62"/>
      <c r="KH136" s="62"/>
      <c r="KI136" s="62"/>
      <c r="KJ136" s="62"/>
      <c r="KK136" s="62"/>
      <c r="KL136" s="62"/>
      <c r="KM136" s="62"/>
      <c r="KN136" s="62"/>
      <c r="KO136" s="62"/>
      <c r="KP136" s="62"/>
      <c r="KQ136" s="62"/>
      <c r="KR136" s="62"/>
      <c r="KS136" s="62"/>
      <c r="KT136" s="62"/>
      <c r="KU136" s="62"/>
      <c r="KV136" s="62"/>
      <c r="KW136" s="62"/>
      <c r="KX136" s="62"/>
      <c r="KY136" s="62"/>
      <c r="KZ136" s="62"/>
      <c r="LA136" s="62"/>
      <c r="LB136" s="62"/>
      <c r="LC136" s="62"/>
      <c r="LD136" s="62"/>
      <c r="LE136" s="62"/>
      <c r="LF136" s="62"/>
      <c r="LG136" s="62"/>
      <c r="LH136" s="62"/>
      <c r="LI136" s="62"/>
      <c r="LJ136" s="62"/>
      <c r="LK136" s="62"/>
      <c r="LL136" s="62"/>
      <c r="LM136" s="62"/>
      <c r="LN136" s="62"/>
      <c r="LO136" s="62"/>
      <c r="LP136" s="62"/>
      <c r="LQ136" s="62"/>
      <c r="LR136" s="62"/>
      <c r="LS136" s="62"/>
      <c r="LT136" s="62"/>
      <c r="LU136" s="62"/>
      <c r="LV136" s="62"/>
      <c r="LW136" s="62"/>
      <c r="LX136" s="62"/>
      <c r="LY136" s="62"/>
      <c r="LZ136" s="62"/>
      <c r="MA136" s="62"/>
      <c r="MB136" s="62"/>
      <c r="MC136" s="62"/>
      <c r="MD136" s="62"/>
      <c r="ME136" s="62"/>
      <c r="MF136" s="62"/>
      <c r="MG136" s="62"/>
      <c r="MH136" s="62"/>
      <c r="MI136" s="62"/>
      <c r="MJ136" s="62"/>
      <c r="MK136" s="62"/>
      <c r="ML136" s="62"/>
      <c r="MM136" s="62"/>
      <c r="MN136" s="62"/>
      <c r="MO136" s="62"/>
      <c r="MP136" s="62"/>
      <c r="MQ136" s="62"/>
      <c r="MR136" s="62"/>
      <c r="MS136" s="62"/>
      <c r="MT136" s="62"/>
      <c r="MU136" s="62"/>
      <c r="MV136" s="62"/>
      <c r="MW136" s="62"/>
      <c r="MX136" s="62"/>
      <c r="MY136" s="62"/>
      <c r="MZ136" s="62"/>
      <c r="NA136" s="62"/>
      <c r="NB136" s="62"/>
      <c r="NC136" s="62"/>
      <c r="ND136" s="62"/>
      <c r="NE136" s="62"/>
      <c r="NF136" s="62"/>
      <c r="NG136" s="62"/>
      <c r="NH136" s="62"/>
    </row>
    <row r="137" spans="21:372" s="4" customFormat="1">
      <c r="U137" s="65"/>
      <c r="V137" s="65"/>
      <c r="W137" s="65"/>
      <c r="X137" s="65"/>
      <c r="Y137" s="65"/>
      <c r="Z137" s="65"/>
      <c r="AA137" s="65"/>
      <c r="AB137" s="65"/>
      <c r="AC137" s="65"/>
      <c r="AD137" s="65"/>
      <c r="AE137" s="65"/>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c r="BU137" s="62"/>
      <c r="BV137" s="62"/>
      <c r="BW137" s="62"/>
      <c r="BX137" s="62"/>
      <c r="BY137" s="62"/>
      <c r="BZ137" s="62"/>
      <c r="CA137" s="62"/>
      <c r="CB137" s="62"/>
      <c r="CC137" s="62"/>
      <c r="CD137" s="62"/>
      <c r="CE137" s="62"/>
      <c r="CF137" s="62"/>
      <c r="CG137" s="62"/>
      <c r="CH137" s="62"/>
      <c r="CI137" s="62"/>
      <c r="CJ137" s="62"/>
      <c r="CK137" s="62"/>
      <c r="CL137" s="62"/>
      <c r="CM137" s="62"/>
      <c r="CN137" s="62"/>
      <c r="CO137" s="62"/>
      <c r="CP137" s="62"/>
      <c r="CQ137" s="62"/>
      <c r="CR137" s="62"/>
      <c r="CS137" s="62"/>
      <c r="CT137" s="62"/>
      <c r="CU137" s="62"/>
      <c r="CV137" s="62"/>
      <c r="CW137" s="62"/>
      <c r="CX137" s="62"/>
      <c r="CY137" s="62"/>
      <c r="CZ137" s="62"/>
      <c r="DA137" s="62"/>
      <c r="DB137" s="62"/>
      <c r="DC137" s="62"/>
      <c r="DD137" s="62"/>
      <c r="DE137" s="62"/>
      <c r="DF137" s="62"/>
      <c r="DG137" s="62"/>
      <c r="DH137" s="62"/>
      <c r="DI137" s="62"/>
      <c r="DJ137" s="62"/>
      <c r="DK137" s="62"/>
      <c r="DL137" s="62"/>
      <c r="DM137" s="62"/>
      <c r="DN137" s="62"/>
      <c r="DO137" s="62"/>
      <c r="DP137" s="62"/>
      <c r="DQ137" s="62"/>
      <c r="DR137" s="62"/>
      <c r="DS137" s="62"/>
      <c r="DT137" s="62"/>
      <c r="DU137" s="62"/>
      <c r="DV137" s="62"/>
      <c r="DW137" s="62"/>
      <c r="DX137" s="62"/>
      <c r="DY137" s="62"/>
      <c r="DZ137" s="62"/>
      <c r="EA137" s="62"/>
      <c r="EB137" s="62"/>
      <c r="EC137" s="62"/>
      <c r="ED137" s="62"/>
      <c r="EE137" s="62"/>
      <c r="EF137" s="62"/>
      <c r="EG137" s="62"/>
      <c r="EH137" s="62"/>
      <c r="EI137" s="62"/>
      <c r="EJ137" s="62"/>
      <c r="EK137" s="62"/>
      <c r="EL137" s="62"/>
      <c r="EM137" s="62"/>
      <c r="EN137" s="62"/>
      <c r="EO137" s="62"/>
      <c r="EP137" s="62"/>
      <c r="EQ137" s="62"/>
      <c r="ER137" s="62"/>
      <c r="ES137" s="62"/>
      <c r="ET137" s="62"/>
      <c r="EU137" s="62"/>
      <c r="EV137" s="62"/>
      <c r="EW137" s="62"/>
      <c r="EX137" s="62"/>
      <c r="EY137" s="62"/>
      <c r="EZ137" s="62"/>
      <c r="FA137" s="62"/>
      <c r="FB137" s="62"/>
      <c r="FC137" s="62"/>
      <c r="FD137" s="62"/>
      <c r="FE137" s="62"/>
      <c r="FF137" s="62"/>
      <c r="FG137" s="62"/>
      <c r="FH137" s="62"/>
      <c r="FI137" s="62"/>
      <c r="FJ137" s="62"/>
      <c r="FK137" s="62"/>
      <c r="FL137" s="62"/>
      <c r="FM137" s="62"/>
      <c r="FN137" s="62"/>
      <c r="FO137" s="62"/>
      <c r="FP137" s="62"/>
      <c r="FQ137" s="62"/>
      <c r="FR137" s="62"/>
      <c r="FS137" s="62"/>
      <c r="FT137" s="62"/>
      <c r="FU137" s="62"/>
      <c r="FV137" s="62"/>
      <c r="FW137" s="62"/>
      <c r="FX137" s="62"/>
      <c r="FY137" s="62"/>
      <c r="FZ137" s="62"/>
      <c r="GA137" s="62"/>
      <c r="GB137" s="62"/>
      <c r="GC137" s="62"/>
      <c r="GD137" s="62"/>
      <c r="GE137" s="62"/>
      <c r="GF137" s="62"/>
      <c r="GG137" s="62"/>
      <c r="GH137" s="62"/>
      <c r="GI137" s="62"/>
      <c r="GJ137" s="62"/>
      <c r="GK137" s="62"/>
      <c r="GL137" s="62"/>
      <c r="GM137" s="62"/>
      <c r="GN137" s="62"/>
      <c r="GO137" s="62"/>
      <c r="GP137" s="62"/>
      <c r="GQ137" s="62"/>
      <c r="GR137" s="62"/>
      <c r="GS137" s="62"/>
      <c r="GT137" s="62"/>
      <c r="GU137" s="62"/>
      <c r="GV137" s="62"/>
      <c r="GW137" s="62"/>
      <c r="GX137" s="62"/>
      <c r="GY137" s="62"/>
      <c r="GZ137" s="62"/>
      <c r="HA137" s="62"/>
      <c r="HB137" s="62"/>
      <c r="HC137" s="62"/>
      <c r="HD137" s="62"/>
      <c r="HE137" s="62"/>
      <c r="HF137" s="62"/>
      <c r="HG137" s="62"/>
      <c r="HH137" s="62"/>
      <c r="HI137" s="62"/>
      <c r="HJ137" s="62"/>
      <c r="HK137" s="62"/>
      <c r="HL137" s="62"/>
      <c r="HM137" s="62"/>
      <c r="HN137" s="62"/>
      <c r="HO137" s="62"/>
      <c r="HP137" s="62"/>
      <c r="HQ137" s="62"/>
      <c r="HR137" s="62"/>
      <c r="HS137" s="62"/>
      <c r="HT137" s="62"/>
      <c r="HU137" s="62"/>
      <c r="HV137" s="62"/>
      <c r="HW137" s="62"/>
      <c r="HX137" s="62"/>
      <c r="HY137" s="62"/>
      <c r="HZ137" s="62"/>
      <c r="IA137" s="62"/>
      <c r="IB137" s="62"/>
      <c r="IC137" s="62"/>
      <c r="ID137" s="62"/>
      <c r="IE137" s="62"/>
      <c r="IF137" s="62"/>
      <c r="IG137" s="62"/>
      <c r="IH137" s="62"/>
      <c r="II137" s="62"/>
      <c r="IJ137" s="62"/>
      <c r="IK137" s="62"/>
      <c r="IL137" s="62"/>
      <c r="IM137" s="62"/>
      <c r="IN137" s="62"/>
      <c r="IO137" s="62"/>
      <c r="IP137" s="62"/>
      <c r="IQ137" s="62"/>
      <c r="IR137" s="62"/>
      <c r="IS137" s="62"/>
      <c r="IT137" s="62"/>
      <c r="IU137" s="62"/>
      <c r="IV137" s="62"/>
      <c r="IW137" s="62"/>
      <c r="IX137" s="62"/>
      <c r="IY137" s="62"/>
      <c r="IZ137" s="62"/>
      <c r="JA137" s="62"/>
      <c r="JB137" s="62"/>
      <c r="JC137" s="62"/>
      <c r="JD137" s="62"/>
      <c r="JE137" s="62"/>
      <c r="JF137" s="62"/>
      <c r="JG137" s="62"/>
      <c r="JH137" s="62"/>
      <c r="JI137" s="62"/>
      <c r="JJ137" s="62"/>
      <c r="JK137" s="62"/>
      <c r="JL137" s="62"/>
      <c r="JM137" s="62"/>
      <c r="JN137" s="62"/>
      <c r="JO137" s="62"/>
      <c r="JP137" s="62"/>
      <c r="JQ137" s="62"/>
      <c r="JR137" s="62"/>
      <c r="JS137" s="62"/>
      <c r="JT137" s="62"/>
      <c r="JU137" s="62"/>
      <c r="JV137" s="62"/>
      <c r="JW137" s="62"/>
      <c r="JX137" s="62"/>
      <c r="JY137" s="62"/>
      <c r="JZ137" s="62"/>
      <c r="KA137" s="62"/>
      <c r="KB137" s="62"/>
      <c r="KC137" s="62"/>
      <c r="KD137" s="62"/>
      <c r="KE137" s="62"/>
      <c r="KF137" s="62"/>
      <c r="KG137" s="62"/>
      <c r="KH137" s="62"/>
      <c r="KI137" s="62"/>
      <c r="KJ137" s="62"/>
      <c r="KK137" s="62"/>
      <c r="KL137" s="62"/>
      <c r="KM137" s="62"/>
      <c r="KN137" s="62"/>
      <c r="KO137" s="62"/>
      <c r="KP137" s="62"/>
      <c r="KQ137" s="62"/>
      <c r="KR137" s="62"/>
      <c r="KS137" s="62"/>
      <c r="KT137" s="62"/>
      <c r="KU137" s="62"/>
      <c r="KV137" s="62"/>
      <c r="KW137" s="62"/>
      <c r="KX137" s="62"/>
      <c r="KY137" s="62"/>
      <c r="KZ137" s="62"/>
      <c r="LA137" s="62"/>
      <c r="LB137" s="62"/>
      <c r="LC137" s="62"/>
      <c r="LD137" s="62"/>
      <c r="LE137" s="62"/>
      <c r="LF137" s="62"/>
      <c r="LG137" s="62"/>
      <c r="LH137" s="62"/>
      <c r="LI137" s="62"/>
      <c r="LJ137" s="62"/>
      <c r="LK137" s="62"/>
      <c r="LL137" s="62"/>
      <c r="LM137" s="62"/>
      <c r="LN137" s="62"/>
      <c r="LO137" s="62"/>
      <c r="LP137" s="62"/>
      <c r="LQ137" s="62"/>
      <c r="LR137" s="62"/>
      <c r="LS137" s="62"/>
      <c r="LT137" s="62"/>
      <c r="LU137" s="62"/>
      <c r="LV137" s="62"/>
      <c r="LW137" s="62"/>
      <c r="LX137" s="62"/>
      <c r="LY137" s="62"/>
      <c r="LZ137" s="62"/>
      <c r="MA137" s="62"/>
      <c r="MB137" s="62"/>
      <c r="MC137" s="62"/>
      <c r="MD137" s="62"/>
      <c r="ME137" s="62"/>
      <c r="MF137" s="62"/>
      <c r="MG137" s="62"/>
      <c r="MH137" s="62"/>
      <c r="MI137" s="62"/>
      <c r="MJ137" s="62"/>
      <c r="MK137" s="62"/>
      <c r="ML137" s="62"/>
      <c r="MM137" s="62"/>
      <c r="MN137" s="62"/>
      <c r="MO137" s="62"/>
      <c r="MP137" s="62"/>
      <c r="MQ137" s="62"/>
      <c r="MR137" s="62"/>
      <c r="MS137" s="62"/>
      <c r="MT137" s="62"/>
      <c r="MU137" s="62"/>
      <c r="MV137" s="62"/>
      <c r="MW137" s="62"/>
      <c r="MX137" s="62"/>
      <c r="MY137" s="62"/>
      <c r="MZ137" s="62"/>
      <c r="NA137" s="62"/>
      <c r="NB137" s="62"/>
      <c r="NC137" s="62"/>
      <c r="ND137" s="62"/>
      <c r="NE137" s="62"/>
      <c r="NF137" s="62"/>
      <c r="NG137" s="62"/>
      <c r="NH137" s="62"/>
    </row>
    <row r="138" spans="21:372" s="4" customFormat="1">
      <c r="U138" s="65"/>
      <c r="V138" s="65"/>
      <c r="W138" s="65"/>
      <c r="X138" s="65"/>
      <c r="Y138" s="65"/>
      <c r="Z138" s="65"/>
      <c r="AA138" s="65"/>
      <c r="AB138" s="65"/>
      <c r="AC138" s="65"/>
      <c r="AD138" s="65"/>
      <c r="AE138" s="65"/>
      <c r="AF138" s="62"/>
      <c r="AG138" s="62"/>
      <c r="AH138" s="62"/>
      <c r="AI138" s="62"/>
      <c r="AJ138" s="62"/>
      <c r="AK138" s="62"/>
      <c r="AL138" s="62"/>
      <c r="AM138" s="62"/>
      <c r="AN138" s="62"/>
      <c r="AO138" s="62"/>
      <c r="AP138" s="62"/>
      <c r="AQ138" s="62"/>
      <c r="AR138" s="62"/>
      <c r="AS138" s="62"/>
      <c r="AT138" s="62"/>
      <c r="AU138" s="62"/>
      <c r="AV138" s="62"/>
      <c r="AW138" s="62"/>
      <c r="AX138" s="62"/>
      <c r="AY138" s="62"/>
      <c r="AZ138" s="62"/>
      <c r="BA138" s="62"/>
      <c r="BB138" s="62"/>
      <c r="BC138" s="62"/>
      <c r="BD138" s="62"/>
      <c r="BE138" s="62"/>
      <c r="BF138" s="62"/>
      <c r="BG138" s="62"/>
      <c r="BH138" s="62"/>
      <c r="BI138" s="62"/>
      <c r="BJ138" s="62"/>
      <c r="BK138" s="62"/>
      <c r="BL138" s="62"/>
      <c r="BM138" s="62"/>
      <c r="BN138" s="62"/>
      <c r="BO138" s="62"/>
      <c r="BP138" s="62"/>
      <c r="BQ138" s="62"/>
      <c r="BR138" s="62"/>
      <c r="BS138" s="62"/>
      <c r="BT138" s="62"/>
      <c r="BU138" s="62"/>
      <c r="BV138" s="62"/>
      <c r="BW138" s="62"/>
      <c r="BX138" s="62"/>
      <c r="BY138" s="62"/>
      <c r="BZ138" s="62"/>
      <c r="CA138" s="62"/>
      <c r="CB138" s="62"/>
      <c r="CC138" s="62"/>
      <c r="CD138" s="62"/>
      <c r="CE138" s="62"/>
      <c r="CF138" s="62"/>
      <c r="CG138" s="62"/>
      <c r="CH138" s="62"/>
      <c r="CI138" s="62"/>
      <c r="CJ138" s="62"/>
      <c r="CK138" s="62"/>
      <c r="CL138" s="62"/>
      <c r="CM138" s="62"/>
      <c r="CN138" s="62"/>
      <c r="CO138" s="62"/>
      <c r="CP138" s="62"/>
      <c r="CQ138" s="62"/>
      <c r="CR138" s="62"/>
      <c r="CS138" s="62"/>
      <c r="CT138" s="62"/>
      <c r="CU138" s="62"/>
      <c r="CV138" s="62"/>
      <c r="CW138" s="62"/>
      <c r="CX138" s="62"/>
      <c r="CY138" s="62"/>
      <c r="CZ138" s="62"/>
      <c r="DA138" s="62"/>
      <c r="DB138" s="62"/>
      <c r="DC138" s="62"/>
      <c r="DD138" s="62"/>
      <c r="DE138" s="62"/>
      <c r="DF138" s="62"/>
      <c r="DG138" s="62"/>
      <c r="DH138" s="62"/>
      <c r="DI138" s="62"/>
      <c r="DJ138" s="62"/>
      <c r="DK138" s="62"/>
      <c r="DL138" s="62"/>
      <c r="DM138" s="62"/>
      <c r="DN138" s="62"/>
      <c r="DO138" s="62"/>
      <c r="DP138" s="62"/>
      <c r="DQ138" s="62"/>
      <c r="DR138" s="62"/>
      <c r="DS138" s="62"/>
      <c r="DT138" s="62"/>
      <c r="DU138" s="62"/>
      <c r="DV138" s="62"/>
      <c r="DW138" s="62"/>
      <c r="DX138" s="62"/>
      <c r="DY138" s="62"/>
      <c r="DZ138" s="62"/>
      <c r="EA138" s="62"/>
      <c r="EB138" s="62"/>
      <c r="EC138" s="62"/>
      <c r="ED138" s="62"/>
      <c r="EE138" s="62"/>
      <c r="EF138" s="62"/>
      <c r="EG138" s="62"/>
      <c r="EH138" s="62"/>
      <c r="EI138" s="62"/>
      <c r="EJ138" s="62"/>
      <c r="EK138" s="62"/>
      <c r="EL138" s="62"/>
      <c r="EM138" s="62"/>
      <c r="EN138" s="62"/>
      <c r="EO138" s="62"/>
      <c r="EP138" s="62"/>
      <c r="EQ138" s="62"/>
      <c r="ER138" s="62"/>
      <c r="ES138" s="62"/>
      <c r="ET138" s="62"/>
      <c r="EU138" s="62"/>
      <c r="EV138" s="62"/>
      <c r="EW138" s="62"/>
      <c r="EX138" s="62"/>
      <c r="EY138" s="62"/>
      <c r="EZ138" s="62"/>
      <c r="FA138" s="62"/>
      <c r="FB138" s="62"/>
      <c r="FC138" s="62"/>
      <c r="FD138" s="62"/>
      <c r="FE138" s="62"/>
      <c r="FF138" s="62"/>
      <c r="FG138" s="62"/>
      <c r="FH138" s="62"/>
      <c r="FI138" s="62"/>
      <c r="FJ138" s="62"/>
      <c r="FK138" s="62"/>
      <c r="FL138" s="62"/>
      <c r="FM138" s="62"/>
      <c r="FN138" s="62"/>
      <c r="FO138" s="62"/>
      <c r="FP138" s="62"/>
      <c r="FQ138" s="62"/>
      <c r="FR138" s="62"/>
      <c r="FS138" s="62"/>
      <c r="FT138" s="62"/>
      <c r="FU138" s="62"/>
      <c r="FV138" s="62"/>
      <c r="FW138" s="62"/>
      <c r="FX138" s="62"/>
      <c r="FY138" s="62"/>
      <c r="FZ138" s="62"/>
      <c r="GA138" s="62"/>
      <c r="GB138" s="62"/>
      <c r="GC138" s="62"/>
      <c r="GD138" s="62"/>
      <c r="GE138" s="62"/>
      <c r="GF138" s="62"/>
      <c r="GG138" s="62"/>
      <c r="GH138" s="62"/>
      <c r="GI138" s="62"/>
      <c r="GJ138" s="62"/>
      <c r="GK138" s="62"/>
      <c r="GL138" s="62"/>
      <c r="GM138" s="62"/>
      <c r="GN138" s="62"/>
      <c r="GO138" s="62"/>
      <c r="GP138" s="62"/>
      <c r="GQ138" s="62"/>
      <c r="GR138" s="62"/>
      <c r="GS138" s="62"/>
      <c r="GT138" s="62"/>
      <c r="GU138" s="62"/>
      <c r="GV138" s="62"/>
      <c r="GW138" s="62"/>
      <c r="GX138" s="62"/>
      <c r="GY138" s="62"/>
      <c r="GZ138" s="62"/>
      <c r="HA138" s="62"/>
      <c r="HB138" s="62"/>
      <c r="HC138" s="62"/>
      <c r="HD138" s="62"/>
      <c r="HE138" s="62"/>
      <c r="HF138" s="62"/>
      <c r="HG138" s="62"/>
      <c r="HH138" s="62"/>
      <c r="HI138" s="62"/>
      <c r="HJ138" s="62"/>
      <c r="HK138" s="62"/>
      <c r="HL138" s="62"/>
      <c r="HM138" s="62"/>
      <c r="HN138" s="62"/>
      <c r="HO138" s="62"/>
      <c r="HP138" s="62"/>
      <c r="HQ138" s="62"/>
      <c r="HR138" s="62"/>
      <c r="HS138" s="62"/>
      <c r="HT138" s="62"/>
      <c r="HU138" s="62"/>
      <c r="HV138" s="62"/>
      <c r="HW138" s="62"/>
      <c r="HX138" s="62"/>
      <c r="HY138" s="62"/>
      <c r="HZ138" s="62"/>
      <c r="IA138" s="62"/>
      <c r="IB138" s="62"/>
      <c r="IC138" s="62"/>
      <c r="ID138" s="62"/>
      <c r="IE138" s="62"/>
      <c r="IF138" s="62"/>
      <c r="IG138" s="62"/>
      <c r="IH138" s="62"/>
      <c r="II138" s="62"/>
      <c r="IJ138" s="62"/>
      <c r="IK138" s="62"/>
      <c r="IL138" s="62"/>
      <c r="IM138" s="62"/>
      <c r="IN138" s="62"/>
      <c r="IO138" s="62"/>
      <c r="IP138" s="62"/>
      <c r="IQ138" s="62"/>
      <c r="IR138" s="62"/>
      <c r="IS138" s="62"/>
      <c r="IT138" s="62"/>
      <c r="IU138" s="62"/>
      <c r="IV138" s="62"/>
      <c r="IW138" s="62"/>
      <c r="IX138" s="62"/>
      <c r="IY138" s="62"/>
      <c r="IZ138" s="62"/>
      <c r="JA138" s="62"/>
      <c r="JB138" s="62"/>
      <c r="JC138" s="62"/>
      <c r="JD138" s="62"/>
      <c r="JE138" s="62"/>
      <c r="JF138" s="62"/>
      <c r="JG138" s="62"/>
      <c r="JH138" s="62"/>
      <c r="JI138" s="62"/>
      <c r="JJ138" s="62"/>
      <c r="JK138" s="62"/>
      <c r="JL138" s="62"/>
      <c r="JM138" s="62"/>
      <c r="JN138" s="62"/>
      <c r="JO138" s="62"/>
      <c r="JP138" s="62"/>
      <c r="JQ138" s="62"/>
      <c r="JR138" s="62"/>
      <c r="JS138" s="62"/>
      <c r="JT138" s="62"/>
      <c r="JU138" s="62"/>
      <c r="JV138" s="62"/>
      <c r="JW138" s="62"/>
      <c r="JX138" s="62"/>
      <c r="JY138" s="62"/>
      <c r="JZ138" s="62"/>
      <c r="KA138" s="62"/>
      <c r="KB138" s="62"/>
      <c r="KC138" s="62"/>
      <c r="KD138" s="62"/>
      <c r="KE138" s="62"/>
      <c r="KF138" s="62"/>
      <c r="KG138" s="62"/>
      <c r="KH138" s="62"/>
      <c r="KI138" s="62"/>
      <c r="KJ138" s="62"/>
      <c r="KK138" s="62"/>
      <c r="KL138" s="62"/>
      <c r="KM138" s="62"/>
      <c r="KN138" s="62"/>
      <c r="KO138" s="62"/>
      <c r="KP138" s="62"/>
      <c r="KQ138" s="62"/>
      <c r="KR138" s="62"/>
      <c r="KS138" s="62"/>
      <c r="KT138" s="62"/>
      <c r="KU138" s="62"/>
      <c r="KV138" s="62"/>
      <c r="KW138" s="62"/>
      <c r="KX138" s="62"/>
      <c r="KY138" s="62"/>
      <c r="KZ138" s="62"/>
      <c r="LA138" s="62"/>
      <c r="LB138" s="62"/>
      <c r="LC138" s="62"/>
      <c r="LD138" s="62"/>
      <c r="LE138" s="62"/>
      <c r="LF138" s="62"/>
      <c r="LG138" s="62"/>
      <c r="LH138" s="62"/>
      <c r="LI138" s="62"/>
      <c r="LJ138" s="62"/>
      <c r="LK138" s="62"/>
      <c r="LL138" s="62"/>
      <c r="LM138" s="62"/>
      <c r="LN138" s="62"/>
      <c r="LO138" s="62"/>
      <c r="LP138" s="62"/>
      <c r="LQ138" s="62"/>
      <c r="LR138" s="62"/>
      <c r="LS138" s="62"/>
      <c r="LT138" s="62"/>
      <c r="LU138" s="62"/>
      <c r="LV138" s="62"/>
      <c r="LW138" s="62"/>
      <c r="LX138" s="62"/>
      <c r="LY138" s="62"/>
      <c r="LZ138" s="62"/>
      <c r="MA138" s="62"/>
      <c r="MB138" s="62"/>
      <c r="MC138" s="62"/>
      <c r="MD138" s="62"/>
      <c r="ME138" s="62"/>
      <c r="MF138" s="62"/>
      <c r="MG138" s="62"/>
      <c r="MH138" s="62"/>
      <c r="MI138" s="62"/>
      <c r="MJ138" s="62"/>
      <c r="MK138" s="62"/>
      <c r="ML138" s="62"/>
      <c r="MM138" s="62"/>
      <c r="MN138" s="62"/>
      <c r="MO138" s="62"/>
      <c r="MP138" s="62"/>
      <c r="MQ138" s="62"/>
      <c r="MR138" s="62"/>
      <c r="MS138" s="62"/>
      <c r="MT138" s="62"/>
      <c r="MU138" s="62"/>
      <c r="MV138" s="62"/>
      <c r="MW138" s="62"/>
      <c r="MX138" s="62"/>
      <c r="MY138" s="62"/>
      <c r="MZ138" s="62"/>
      <c r="NA138" s="62"/>
      <c r="NB138" s="62"/>
      <c r="NC138" s="62"/>
      <c r="ND138" s="62"/>
      <c r="NE138" s="62"/>
      <c r="NF138" s="62"/>
      <c r="NG138" s="62"/>
      <c r="NH138" s="62"/>
    </row>
    <row r="139" spans="21:372" s="4" customFormat="1">
      <c r="U139" s="65"/>
      <c r="V139" s="65"/>
      <c r="W139" s="65"/>
      <c r="X139" s="65"/>
      <c r="Y139" s="65"/>
      <c r="Z139" s="65"/>
      <c r="AA139" s="65"/>
      <c r="AB139" s="65"/>
      <c r="AC139" s="65"/>
      <c r="AD139" s="65"/>
      <c r="AE139" s="65"/>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c r="BF139" s="62"/>
      <c r="BG139" s="62"/>
      <c r="BH139" s="62"/>
      <c r="BI139" s="62"/>
      <c r="BJ139" s="62"/>
      <c r="BK139" s="62"/>
      <c r="BL139" s="62"/>
      <c r="BM139" s="62"/>
      <c r="BN139" s="62"/>
      <c r="BO139" s="62"/>
      <c r="BP139" s="62"/>
      <c r="BQ139" s="62"/>
      <c r="BR139" s="62"/>
      <c r="BS139" s="62"/>
      <c r="BT139" s="62"/>
      <c r="BU139" s="62"/>
      <c r="BV139" s="62"/>
      <c r="BW139" s="62"/>
      <c r="BX139" s="62"/>
      <c r="BY139" s="62"/>
      <c r="BZ139" s="62"/>
      <c r="CA139" s="62"/>
      <c r="CB139" s="62"/>
      <c r="CC139" s="62"/>
      <c r="CD139" s="62"/>
      <c r="CE139" s="62"/>
      <c r="CF139" s="62"/>
      <c r="CG139" s="62"/>
      <c r="CH139" s="62"/>
      <c r="CI139" s="62"/>
      <c r="CJ139" s="62"/>
      <c r="CK139" s="62"/>
      <c r="CL139" s="62"/>
      <c r="CM139" s="62"/>
      <c r="CN139" s="62"/>
      <c r="CO139" s="62"/>
      <c r="CP139" s="62"/>
      <c r="CQ139" s="62"/>
      <c r="CR139" s="62"/>
      <c r="CS139" s="62"/>
      <c r="CT139" s="62"/>
      <c r="CU139" s="62"/>
      <c r="CV139" s="62"/>
      <c r="CW139" s="62"/>
      <c r="CX139" s="62"/>
      <c r="CY139" s="62"/>
      <c r="CZ139" s="62"/>
      <c r="DA139" s="62"/>
      <c r="DB139" s="62"/>
      <c r="DC139" s="62"/>
      <c r="DD139" s="62"/>
      <c r="DE139" s="62"/>
      <c r="DF139" s="62"/>
      <c r="DG139" s="62"/>
      <c r="DH139" s="62"/>
      <c r="DI139" s="62"/>
      <c r="DJ139" s="62"/>
      <c r="DK139" s="62"/>
      <c r="DL139" s="62"/>
      <c r="DM139" s="62"/>
      <c r="DN139" s="62"/>
      <c r="DO139" s="62"/>
      <c r="DP139" s="62"/>
      <c r="DQ139" s="62"/>
      <c r="DR139" s="62"/>
      <c r="DS139" s="62"/>
      <c r="DT139" s="62"/>
      <c r="DU139" s="62"/>
      <c r="DV139" s="62"/>
      <c r="DW139" s="62"/>
      <c r="DX139" s="62"/>
      <c r="DY139" s="62"/>
      <c r="DZ139" s="62"/>
      <c r="EA139" s="62"/>
      <c r="EB139" s="62"/>
      <c r="EC139" s="62"/>
      <c r="ED139" s="62"/>
      <c r="EE139" s="62"/>
      <c r="EF139" s="62"/>
      <c r="EG139" s="62"/>
      <c r="EH139" s="62"/>
      <c r="EI139" s="62"/>
      <c r="EJ139" s="62"/>
      <c r="EK139" s="62"/>
      <c r="EL139" s="62"/>
      <c r="EM139" s="62"/>
      <c r="EN139" s="62"/>
      <c r="EO139" s="62"/>
      <c r="EP139" s="62"/>
      <c r="EQ139" s="62"/>
      <c r="ER139" s="62"/>
      <c r="ES139" s="62"/>
      <c r="ET139" s="62"/>
      <c r="EU139" s="62"/>
      <c r="EV139" s="62"/>
      <c r="EW139" s="62"/>
      <c r="EX139" s="62"/>
      <c r="EY139" s="62"/>
      <c r="EZ139" s="62"/>
      <c r="FA139" s="62"/>
      <c r="FB139" s="62"/>
      <c r="FC139" s="62"/>
      <c r="FD139" s="62"/>
      <c r="FE139" s="62"/>
      <c r="FF139" s="62"/>
      <c r="FG139" s="62"/>
      <c r="FH139" s="62"/>
      <c r="FI139" s="62"/>
      <c r="FJ139" s="62"/>
      <c r="FK139" s="62"/>
      <c r="FL139" s="62"/>
      <c r="FM139" s="62"/>
      <c r="FN139" s="62"/>
      <c r="FO139" s="62"/>
      <c r="FP139" s="62"/>
      <c r="FQ139" s="62"/>
      <c r="FR139" s="62"/>
      <c r="FS139" s="62"/>
      <c r="FT139" s="62"/>
      <c r="FU139" s="62"/>
      <c r="FV139" s="62"/>
      <c r="FW139" s="62"/>
      <c r="FX139" s="62"/>
      <c r="FY139" s="62"/>
      <c r="FZ139" s="62"/>
      <c r="GA139" s="62"/>
      <c r="GB139" s="62"/>
      <c r="GC139" s="62"/>
      <c r="GD139" s="62"/>
      <c r="GE139" s="62"/>
      <c r="GF139" s="62"/>
      <c r="GG139" s="62"/>
      <c r="GH139" s="62"/>
      <c r="GI139" s="62"/>
      <c r="GJ139" s="62"/>
      <c r="GK139" s="62"/>
      <c r="GL139" s="62"/>
      <c r="GM139" s="62"/>
      <c r="GN139" s="62"/>
      <c r="GO139" s="62"/>
      <c r="GP139" s="62"/>
      <c r="GQ139" s="62"/>
      <c r="GR139" s="62"/>
      <c r="GS139" s="62"/>
      <c r="GT139" s="62"/>
      <c r="GU139" s="62"/>
      <c r="GV139" s="62"/>
      <c r="GW139" s="62"/>
      <c r="GX139" s="62"/>
      <c r="GY139" s="62"/>
      <c r="GZ139" s="62"/>
      <c r="HA139" s="62"/>
      <c r="HB139" s="62"/>
      <c r="HC139" s="62"/>
      <c r="HD139" s="62"/>
      <c r="HE139" s="62"/>
      <c r="HF139" s="62"/>
      <c r="HG139" s="62"/>
      <c r="HH139" s="62"/>
      <c r="HI139" s="62"/>
      <c r="HJ139" s="62"/>
      <c r="HK139" s="62"/>
      <c r="HL139" s="62"/>
      <c r="HM139" s="62"/>
      <c r="HN139" s="62"/>
      <c r="HO139" s="62"/>
      <c r="HP139" s="62"/>
      <c r="HQ139" s="62"/>
      <c r="HR139" s="62"/>
      <c r="HS139" s="62"/>
      <c r="HT139" s="62"/>
      <c r="HU139" s="62"/>
      <c r="HV139" s="62"/>
      <c r="HW139" s="62"/>
      <c r="HX139" s="62"/>
      <c r="HY139" s="62"/>
      <c r="HZ139" s="62"/>
      <c r="IA139" s="62"/>
      <c r="IB139" s="62"/>
      <c r="IC139" s="62"/>
      <c r="ID139" s="62"/>
      <c r="IE139" s="62"/>
      <c r="IF139" s="62"/>
      <c r="IG139" s="62"/>
      <c r="IH139" s="62"/>
      <c r="II139" s="62"/>
      <c r="IJ139" s="62"/>
      <c r="IK139" s="62"/>
      <c r="IL139" s="62"/>
      <c r="IM139" s="62"/>
      <c r="IN139" s="62"/>
      <c r="IO139" s="62"/>
      <c r="IP139" s="62"/>
      <c r="IQ139" s="62"/>
      <c r="IR139" s="62"/>
      <c r="IS139" s="62"/>
      <c r="IT139" s="62"/>
      <c r="IU139" s="62"/>
      <c r="IV139" s="62"/>
      <c r="IW139" s="62"/>
      <c r="IX139" s="62"/>
      <c r="IY139" s="62"/>
      <c r="IZ139" s="62"/>
      <c r="JA139" s="62"/>
      <c r="JB139" s="62"/>
      <c r="JC139" s="62"/>
      <c r="JD139" s="62"/>
      <c r="JE139" s="62"/>
      <c r="JF139" s="62"/>
      <c r="JG139" s="62"/>
      <c r="JH139" s="62"/>
      <c r="JI139" s="62"/>
      <c r="JJ139" s="62"/>
      <c r="JK139" s="62"/>
      <c r="JL139" s="62"/>
      <c r="JM139" s="62"/>
      <c r="JN139" s="62"/>
      <c r="JO139" s="62"/>
      <c r="JP139" s="62"/>
      <c r="JQ139" s="62"/>
      <c r="JR139" s="62"/>
      <c r="JS139" s="62"/>
      <c r="JT139" s="62"/>
      <c r="JU139" s="62"/>
      <c r="JV139" s="62"/>
      <c r="JW139" s="62"/>
      <c r="JX139" s="62"/>
      <c r="JY139" s="62"/>
      <c r="JZ139" s="62"/>
      <c r="KA139" s="62"/>
      <c r="KB139" s="62"/>
      <c r="KC139" s="62"/>
      <c r="KD139" s="62"/>
      <c r="KE139" s="62"/>
      <c r="KF139" s="62"/>
      <c r="KG139" s="62"/>
      <c r="KH139" s="62"/>
      <c r="KI139" s="62"/>
      <c r="KJ139" s="62"/>
      <c r="KK139" s="62"/>
      <c r="KL139" s="62"/>
      <c r="KM139" s="62"/>
      <c r="KN139" s="62"/>
      <c r="KO139" s="62"/>
      <c r="KP139" s="62"/>
      <c r="KQ139" s="62"/>
      <c r="KR139" s="62"/>
      <c r="KS139" s="62"/>
      <c r="KT139" s="62"/>
      <c r="KU139" s="62"/>
      <c r="KV139" s="62"/>
      <c r="KW139" s="62"/>
      <c r="KX139" s="62"/>
      <c r="KY139" s="62"/>
      <c r="KZ139" s="62"/>
      <c r="LA139" s="62"/>
      <c r="LB139" s="62"/>
      <c r="LC139" s="62"/>
      <c r="LD139" s="62"/>
      <c r="LE139" s="62"/>
      <c r="LF139" s="62"/>
      <c r="LG139" s="62"/>
      <c r="LH139" s="62"/>
      <c r="LI139" s="62"/>
      <c r="LJ139" s="62"/>
      <c r="LK139" s="62"/>
      <c r="LL139" s="62"/>
      <c r="LM139" s="62"/>
      <c r="LN139" s="62"/>
      <c r="LO139" s="62"/>
      <c r="LP139" s="62"/>
      <c r="LQ139" s="62"/>
      <c r="LR139" s="62"/>
      <c r="LS139" s="62"/>
      <c r="LT139" s="62"/>
      <c r="LU139" s="62"/>
      <c r="LV139" s="62"/>
      <c r="LW139" s="62"/>
      <c r="LX139" s="62"/>
      <c r="LY139" s="62"/>
      <c r="LZ139" s="62"/>
      <c r="MA139" s="62"/>
      <c r="MB139" s="62"/>
      <c r="MC139" s="62"/>
      <c r="MD139" s="62"/>
      <c r="ME139" s="62"/>
      <c r="MF139" s="62"/>
      <c r="MG139" s="62"/>
      <c r="MH139" s="62"/>
      <c r="MI139" s="62"/>
      <c r="MJ139" s="62"/>
      <c r="MK139" s="62"/>
      <c r="ML139" s="62"/>
      <c r="MM139" s="62"/>
      <c r="MN139" s="62"/>
      <c r="MO139" s="62"/>
      <c r="MP139" s="62"/>
      <c r="MQ139" s="62"/>
      <c r="MR139" s="62"/>
      <c r="MS139" s="62"/>
      <c r="MT139" s="62"/>
      <c r="MU139" s="62"/>
      <c r="MV139" s="62"/>
      <c r="MW139" s="62"/>
      <c r="MX139" s="62"/>
      <c r="MY139" s="62"/>
      <c r="MZ139" s="62"/>
      <c r="NA139" s="62"/>
      <c r="NB139" s="62"/>
      <c r="NC139" s="62"/>
      <c r="ND139" s="62"/>
      <c r="NE139" s="62"/>
      <c r="NF139" s="62"/>
      <c r="NG139" s="62"/>
      <c r="NH139" s="62"/>
    </row>
    <row r="140" spans="21:372" s="4" customFormat="1">
      <c r="U140" s="65"/>
      <c r="V140" s="65"/>
      <c r="W140" s="65"/>
      <c r="X140" s="65"/>
      <c r="Y140" s="65"/>
      <c r="Z140" s="65"/>
      <c r="AA140" s="65"/>
      <c r="AB140" s="65"/>
      <c r="AC140" s="65"/>
      <c r="AD140" s="65"/>
      <c r="AE140" s="65"/>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c r="BY140" s="62"/>
      <c r="BZ140" s="62"/>
      <c r="CA140" s="62"/>
      <c r="CB140" s="62"/>
      <c r="CC140" s="62"/>
      <c r="CD140" s="62"/>
      <c r="CE140" s="62"/>
      <c r="CF140" s="62"/>
      <c r="CG140" s="62"/>
      <c r="CH140" s="62"/>
      <c r="CI140" s="62"/>
      <c r="CJ140" s="62"/>
      <c r="CK140" s="62"/>
      <c r="CL140" s="62"/>
      <c r="CM140" s="62"/>
      <c r="CN140" s="62"/>
      <c r="CO140" s="62"/>
      <c r="CP140" s="62"/>
      <c r="CQ140" s="62"/>
      <c r="CR140" s="62"/>
      <c r="CS140" s="62"/>
      <c r="CT140" s="62"/>
      <c r="CU140" s="62"/>
      <c r="CV140" s="62"/>
      <c r="CW140" s="62"/>
      <c r="CX140" s="62"/>
      <c r="CY140" s="62"/>
      <c r="CZ140" s="62"/>
      <c r="DA140" s="62"/>
      <c r="DB140" s="62"/>
      <c r="DC140" s="62"/>
      <c r="DD140" s="62"/>
      <c r="DE140" s="62"/>
      <c r="DF140" s="62"/>
      <c r="DG140" s="62"/>
      <c r="DH140" s="62"/>
      <c r="DI140" s="62"/>
      <c r="DJ140" s="62"/>
      <c r="DK140" s="62"/>
      <c r="DL140" s="62"/>
      <c r="DM140" s="62"/>
      <c r="DN140" s="62"/>
      <c r="DO140" s="62"/>
      <c r="DP140" s="62"/>
      <c r="DQ140" s="62"/>
      <c r="DR140" s="62"/>
      <c r="DS140" s="62"/>
      <c r="DT140" s="62"/>
      <c r="DU140" s="62"/>
      <c r="DV140" s="62"/>
      <c r="DW140" s="62"/>
      <c r="DX140" s="62"/>
      <c r="DY140" s="62"/>
      <c r="DZ140" s="62"/>
      <c r="EA140" s="62"/>
      <c r="EB140" s="62"/>
      <c r="EC140" s="62"/>
      <c r="ED140" s="62"/>
      <c r="EE140" s="62"/>
      <c r="EF140" s="62"/>
      <c r="EG140" s="62"/>
      <c r="EH140" s="62"/>
      <c r="EI140" s="62"/>
      <c r="EJ140" s="62"/>
      <c r="EK140" s="62"/>
      <c r="EL140" s="62"/>
      <c r="EM140" s="62"/>
      <c r="EN140" s="62"/>
      <c r="EO140" s="62"/>
      <c r="EP140" s="62"/>
      <c r="EQ140" s="62"/>
      <c r="ER140" s="62"/>
      <c r="ES140" s="62"/>
      <c r="ET140" s="62"/>
      <c r="EU140" s="62"/>
      <c r="EV140" s="62"/>
      <c r="EW140" s="62"/>
      <c r="EX140" s="62"/>
      <c r="EY140" s="62"/>
      <c r="EZ140" s="62"/>
      <c r="FA140" s="62"/>
      <c r="FB140" s="62"/>
      <c r="FC140" s="62"/>
      <c r="FD140" s="62"/>
      <c r="FE140" s="62"/>
      <c r="FF140" s="62"/>
      <c r="FG140" s="62"/>
      <c r="FH140" s="62"/>
      <c r="FI140" s="62"/>
      <c r="FJ140" s="62"/>
      <c r="FK140" s="62"/>
      <c r="FL140" s="62"/>
      <c r="FM140" s="62"/>
      <c r="FN140" s="62"/>
      <c r="FO140" s="62"/>
      <c r="FP140" s="62"/>
      <c r="FQ140" s="62"/>
      <c r="FR140" s="62"/>
      <c r="FS140" s="62"/>
      <c r="FT140" s="62"/>
      <c r="FU140" s="62"/>
      <c r="FV140" s="62"/>
      <c r="FW140" s="62"/>
      <c r="FX140" s="62"/>
      <c r="FY140" s="62"/>
      <c r="FZ140" s="62"/>
      <c r="GA140" s="62"/>
      <c r="GB140" s="62"/>
      <c r="GC140" s="62"/>
      <c r="GD140" s="62"/>
      <c r="GE140" s="62"/>
      <c r="GF140" s="62"/>
      <c r="GG140" s="62"/>
      <c r="GH140" s="62"/>
      <c r="GI140" s="62"/>
      <c r="GJ140" s="62"/>
      <c r="GK140" s="62"/>
      <c r="GL140" s="62"/>
      <c r="GM140" s="62"/>
      <c r="GN140" s="62"/>
      <c r="GO140" s="62"/>
      <c r="GP140" s="62"/>
      <c r="GQ140" s="62"/>
      <c r="GR140" s="62"/>
      <c r="GS140" s="62"/>
      <c r="GT140" s="62"/>
      <c r="GU140" s="62"/>
      <c r="GV140" s="62"/>
      <c r="GW140" s="62"/>
      <c r="GX140" s="62"/>
      <c r="GY140" s="62"/>
      <c r="GZ140" s="62"/>
      <c r="HA140" s="62"/>
      <c r="HB140" s="62"/>
      <c r="HC140" s="62"/>
      <c r="HD140" s="62"/>
      <c r="HE140" s="62"/>
      <c r="HF140" s="62"/>
      <c r="HG140" s="62"/>
      <c r="HH140" s="62"/>
      <c r="HI140" s="62"/>
      <c r="HJ140" s="62"/>
      <c r="HK140" s="62"/>
      <c r="HL140" s="62"/>
      <c r="HM140" s="62"/>
      <c r="HN140" s="62"/>
      <c r="HO140" s="62"/>
      <c r="HP140" s="62"/>
      <c r="HQ140" s="62"/>
      <c r="HR140" s="62"/>
      <c r="HS140" s="62"/>
      <c r="HT140" s="62"/>
      <c r="HU140" s="62"/>
      <c r="HV140" s="62"/>
      <c r="HW140" s="62"/>
      <c r="HX140" s="62"/>
      <c r="HY140" s="62"/>
      <c r="HZ140" s="62"/>
      <c r="IA140" s="62"/>
      <c r="IB140" s="62"/>
      <c r="IC140" s="62"/>
      <c r="ID140" s="62"/>
      <c r="IE140" s="62"/>
      <c r="IF140" s="62"/>
      <c r="IG140" s="62"/>
      <c r="IH140" s="62"/>
      <c r="II140" s="62"/>
      <c r="IJ140" s="62"/>
      <c r="IK140" s="62"/>
      <c r="IL140" s="62"/>
      <c r="IM140" s="62"/>
      <c r="IN140" s="62"/>
      <c r="IO140" s="62"/>
      <c r="IP140" s="62"/>
      <c r="IQ140" s="62"/>
      <c r="IR140" s="62"/>
      <c r="IS140" s="62"/>
      <c r="IT140" s="62"/>
      <c r="IU140" s="62"/>
      <c r="IV140" s="62"/>
      <c r="IW140" s="62"/>
      <c r="IX140" s="62"/>
      <c r="IY140" s="62"/>
      <c r="IZ140" s="62"/>
      <c r="JA140" s="62"/>
      <c r="JB140" s="62"/>
      <c r="JC140" s="62"/>
      <c r="JD140" s="62"/>
      <c r="JE140" s="62"/>
      <c r="JF140" s="62"/>
      <c r="JG140" s="62"/>
      <c r="JH140" s="62"/>
      <c r="JI140" s="62"/>
      <c r="JJ140" s="62"/>
      <c r="JK140" s="62"/>
      <c r="JL140" s="62"/>
      <c r="JM140" s="62"/>
      <c r="JN140" s="62"/>
      <c r="JO140" s="62"/>
      <c r="JP140" s="62"/>
      <c r="JQ140" s="62"/>
      <c r="JR140" s="62"/>
      <c r="JS140" s="62"/>
      <c r="JT140" s="62"/>
      <c r="JU140" s="62"/>
      <c r="JV140" s="62"/>
      <c r="JW140" s="62"/>
      <c r="JX140" s="62"/>
      <c r="JY140" s="62"/>
      <c r="JZ140" s="62"/>
      <c r="KA140" s="62"/>
      <c r="KB140" s="62"/>
      <c r="KC140" s="62"/>
      <c r="KD140" s="62"/>
      <c r="KE140" s="62"/>
      <c r="KF140" s="62"/>
      <c r="KG140" s="62"/>
      <c r="KH140" s="62"/>
      <c r="KI140" s="62"/>
      <c r="KJ140" s="62"/>
      <c r="KK140" s="62"/>
      <c r="KL140" s="62"/>
      <c r="KM140" s="62"/>
      <c r="KN140" s="62"/>
      <c r="KO140" s="62"/>
      <c r="KP140" s="62"/>
      <c r="KQ140" s="62"/>
      <c r="KR140" s="62"/>
      <c r="KS140" s="62"/>
      <c r="KT140" s="62"/>
      <c r="KU140" s="62"/>
      <c r="KV140" s="62"/>
      <c r="KW140" s="62"/>
      <c r="KX140" s="62"/>
      <c r="KY140" s="62"/>
      <c r="KZ140" s="62"/>
      <c r="LA140" s="62"/>
      <c r="LB140" s="62"/>
      <c r="LC140" s="62"/>
      <c r="LD140" s="62"/>
      <c r="LE140" s="62"/>
      <c r="LF140" s="62"/>
      <c r="LG140" s="62"/>
      <c r="LH140" s="62"/>
      <c r="LI140" s="62"/>
      <c r="LJ140" s="62"/>
      <c r="LK140" s="62"/>
      <c r="LL140" s="62"/>
      <c r="LM140" s="62"/>
      <c r="LN140" s="62"/>
      <c r="LO140" s="62"/>
      <c r="LP140" s="62"/>
      <c r="LQ140" s="62"/>
      <c r="LR140" s="62"/>
      <c r="LS140" s="62"/>
      <c r="LT140" s="62"/>
      <c r="LU140" s="62"/>
      <c r="LV140" s="62"/>
      <c r="LW140" s="62"/>
      <c r="LX140" s="62"/>
      <c r="LY140" s="62"/>
      <c r="LZ140" s="62"/>
      <c r="MA140" s="62"/>
      <c r="MB140" s="62"/>
      <c r="MC140" s="62"/>
      <c r="MD140" s="62"/>
      <c r="ME140" s="62"/>
      <c r="MF140" s="62"/>
      <c r="MG140" s="62"/>
      <c r="MH140" s="62"/>
      <c r="MI140" s="62"/>
      <c r="MJ140" s="62"/>
      <c r="MK140" s="62"/>
      <c r="ML140" s="62"/>
      <c r="MM140" s="62"/>
      <c r="MN140" s="62"/>
      <c r="MO140" s="62"/>
      <c r="MP140" s="62"/>
      <c r="MQ140" s="62"/>
      <c r="MR140" s="62"/>
      <c r="MS140" s="62"/>
      <c r="MT140" s="62"/>
      <c r="MU140" s="62"/>
      <c r="MV140" s="62"/>
      <c r="MW140" s="62"/>
      <c r="MX140" s="62"/>
      <c r="MY140" s="62"/>
      <c r="MZ140" s="62"/>
      <c r="NA140" s="62"/>
      <c r="NB140" s="62"/>
      <c r="NC140" s="62"/>
      <c r="ND140" s="62"/>
      <c r="NE140" s="62"/>
      <c r="NF140" s="62"/>
      <c r="NG140" s="62"/>
      <c r="NH140" s="62"/>
    </row>
    <row r="141" spans="21:372" s="4" customFormat="1">
      <c r="U141" s="65"/>
      <c r="V141" s="65"/>
      <c r="W141" s="65"/>
      <c r="X141" s="65"/>
      <c r="Y141" s="65"/>
      <c r="Z141" s="65"/>
      <c r="AA141" s="65"/>
      <c r="AB141" s="65"/>
      <c r="AC141" s="65"/>
      <c r="AD141" s="65"/>
      <c r="AE141" s="65"/>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62"/>
      <c r="CD141" s="62"/>
      <c r="CE141" s="62"/>
      <c r="CF141" s="62"/>
      <c r="CG141" s="62"/>
      <c r="CH141" s="62"/>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c r="DI141" s="62"/>
      <c r="DJ141" s="62"/>
      <c r="DK141" s="62"/>
      <c r="DL141" s="62"/>
      <c r="DM141" s="62"/>
      <c r="DN141" s="62"/>
      <c r="DO141" s="62"/>
      <c r="DP141" s="62"/>
      <c r="DQ141" s="62"/>
      <c r="DR141" s="62"/>
      <c r="DS141" s="62"/>
      <c r="DT141" s="62"/>
      <c r="DU141" s="62"/>
      <c r="DV141" s="62"/>
      <c r="DW141" s="62"/>
      <c r="DX141" s="62"/>
      <c r="DY141" s="62"/>
      <c r="DZ141" s="62"/>
      <c r="EA141" s="62"/>
      <c r="EB141" s="62"/>
      <c r="EC141" s="62"/>
      <c r="ED141" s="62"/>
      <c r="EE141" s="62"/>
      <c r="EF141" s="62"/>
      <c r="EG141" s="62"/>
      <c r="EH141" s="62"/>
      <c r="EI141" s="62"/>
      <c r="EJ141" s="62"/>
      <c r="EK141" s="62"/>
      <c r="EL141" s="62"/>
      <c r="EM141" s="62"/>
      <c r="EN141" s="62"/>
      <c r="EO141" s="62"/>
      <c r="EP141" s="62"/>
      <c r="EQ141" s="62"/>
      <c r="ER141" s="62"/>
      <c r="ES141" s="62"/>
      <c r="ET141" s="62"/>
      <c r="EU141" s="62"/>
      <c r="EV141" s="62"/>
      <c r="EW141" s="62"/>
      <c r="EX141" s="62"/>
      <c r="EY141" s="62"/>
      <c r="EZ141" s="62"/>
      <c r="FA141" s="62"/>
      <c r="FB141" s="62"/>
      <c r="FC141" s="62"/>
      <c r="FD141" s="62"/>
      <c r="FE141" s="62"/>
      <c r="FF141" s="62"/>
      <c r="FG141" s="62"/>
      <c r="FH141" s="62"/>
      <c r="FI141" s="62"/>
      <c r="FJ141" s="62"/>
      <c r="FK141" s="62"/>
      <c r="FL141" s="62"/>
      <c r="FM141" s="62"/>
      <c r="FN141" s="62"/>
      <c r="FO141" s="62"/>
      <c r="FP141" s="62"/>
      <c r="FQ141" s="62"/>
      <c r="FR141" s="62"/>
      <c r="FS141" s="62"/>
      <c r="FT141" s="62"/>
      <c r="FU141" s="62"/>
      <c r="FV141" s="62"/>
      <c r="FW141" s="62"/>
      <c r="FX141" s="62"/>
      <c r="FY141" s="62"/>
      <c r="FZ141" s="62"/>
      <c r="GA141" s="62"/>
      <c r="GB141" s="62"/>
      <c r="GC141" s="62"/>
      <c r="GD141" s="62"/>
      <c r="GE141" s="62"/>
      <c r="GF141" s="62"/>
      <c r="GG141" s="62"/>
      <c r="GH141" s="62"/>
      <c r="GI141" s="62"/>
      <c r="GJ141" s="62"/>
      <c r="GK141" s="62"/>
      <c r="GL141" s="62"/>
      <c r="GM141" s="62"/>
      <c r="GN141" s="62"/>
      <c r="GO141" s="62"/>
      <c r="GP141" s="62"/>
      <c r="GQ141" s="62"/>
      <c r="GR141" s="62"/>
      <c r="GS141" s="62"/>
      <c r="GT141" s="62"/>
      <c r="GU141" s="62"/>
      <c r="GV141" s="62"/>
      <c r="GW141" s="62"/>
      <c r="GX141" s="62"/>
      <c r="GY141" s="62"/>
      <c r="GZ141" s="62"/>
      <c r="HA141" s="62"/>
      <c r="HB141" s="62"/>
      <c r="HC141" s="62"/>
      <c r="HD141" s="62"/>
      <c r="HE141" s="62"/>
      <c r="HF141" s="62"/>
      <c r="HG141" s="62"/>
      <c r="HH141" s="62"/>
      <c r="HI141" s="62"/>
      <c r="HJ141" s="62"/>
      <c r="HK141" s="62"/>
      <c r="HL141" s="62"/>
      <c r="HM141" s="62"/>
      <c r="HN141" s="62"/>
      <c r="HO141" s="62"/>
      <c r="HP141" s="62"/>
      <c r="HQ141" s="62"/>
      <c r="HR141" s="62"/>
      <c r="HS141" s="62"/>
      <c r="HT141" s="62"/>
      <c r="HU141" s="62"/>
      <c r="HV141" s="62"/>
      <c r="HW141" s="62"/>
      <c r="HX141" s="62"/>
      <c r="HY141" s="62"/>
      <c r="HZ141" s="62"/>
      <c r="IA141" s="62"/>
      <c r="IB141" s="62"/>
      <c r="IC141" s="62"/>
      <c r="ID141" s="62"/>
      <c r="IE141" s="62"/>
      <c r="IF141" s="62"/>
      <c r="IG141" s="62"/>
      <c r="IH141" s="62"/>
      <c r="II141" s="62"/>
      <c r="IJ141" s="62"/>
      <c r="IK141" s="62"/>
      <c r="IL141" s="62"/>
      <c r="IM141" s="62"/>
      <c r="IN141" s="62"/>
      <c r="IO141" s="62"/>
      <c r="IP141" s="62"/>
      <c r="IQ141" s="62"/>
      <c r="IR141" s="62"/>
      <c r="IS141" s="62"/>
      <c r="IT141" s="62"/>
      <c r="IU141" s="62"/>
      <c r="IV141" s="62"/>
      <c r="IW141" s="62"/>
      <c r="IX141" s="62"/>
      <c r="IY141" s="62"/>
      <c r="IZ141" s="62"/>
      <c r="JA141" s="62"/>
      <c r="JB141" s="62"/>
      <c r="JC141" s="62"/>
      <c r="JD141" s="62"/>
      <c r="JE141" s="62"/>
      <c r="JF141" s="62"/>
      <c r="JG141" s="62"/>
      <c r="JH141" s="62"/>
      <c r="JI141" s="62"/>
      <c r="JJ141" s="62"/>
      <c r="JK141" s="62"/>
      <c r="JL141" s="62"/>
      <c r="JM141" s="62"/>
      <c r="JN141" s="62"/>
      <c r="JO141" s="62"/>
      <c r="JP141" s="62"/>
      <c r="JQ141" s="62"/>
      <c r="JR141" s="62"/>
      <c r="JS141" s="62"/>
      <c r="JT141" s="62"/>
      <c r="JU141" s="62"/>
      <c r="JV141" s="62"/>
      <c r="JW141" s="62"/>
      <c r="JX141" s="62"/>
      <c r="JY141" s="62"/>
      <c r="JZ141" s="62"/>
      <c r="KA141" s="62"/>
      <c r="KB141" s="62"/>
      <c r="KC141" s="62"/>
      <c r="KD141" s="62"/>
      <c r="KE141" s="62"/>
      <c r="KF141" s="62"/>
      <c r="KG141" s="62"/>
      <c r="KH141" s="62"/>
      <c r="KI141" s="62"/>
      <c r="KJ141" s="62"/>
      <c r="KK141" s="62"/>
      <c r="KL141" s="62"/>
      <c r="KM141" s="62"/>
      <c r="KN141" s="62"/>
      <c r="KO141" s="62"/>
      <c r="KP141" s="62"/>
      <c r="KQ141" s="62"/>
      <c r="KR141" s="62"/>
      <c r="KS141" s="62"/>
      <c r="KT141" s="62"/>
      <c r="KU141" s="62"/>
      <c r="KV141" s="62"/>
      <c r="KW141" s="62"/>
      <c r="KX141" s="62"/>
      <c r="KY141" s="62"/>
      <c r="KZ141" s="62"/>
      <c r="LA141" s="62"/>
      <c r="LB141" s="62"/>
      <c r="LC141" s="62"/>
      <c r="LD141" s="62"/>
      <c r="LE141" s="62"/>
      <c r="LF141" s="62"/>
      <c r="LG141" s="62"/>
      <c r="LH141" s="62"/>
      <c r="LI141" s="62"/>
      <c r="LJ141" s="62"/>
      <c r="LK141" s="62"/>
      <c r="LL141" s="62"/>
      <c r="LM141" s="62"/>
      <c r="LN141" s="62"/>
      <c r="LO141" s="62"/>
      <c r="LP141" s="62"/>
      <c r="LQ141" s="62"/>
      <c r="LR141" s="62"/>
      <c r="LS141" s="62"/>
      <c r="LT141" s="62"/>
      <c r="LU141" s="62"/>
      <c r="LV141" s="62"/>
      <c r="LW141" s="62"/>
      <c r="LX141" s="62"/>
      <c r="LY141" s="62"/>
      <c r="LZ141" s="62"/>
      <c r="MA141" s="62"/>
      <c r="MB141" s="62"/>
      <c r="MC141" s="62"/>
      <c r="MD141" s="62"/>
      <c r="ME141" s="62"/>
      <c r="MF141" s="62"/>
      <c r="MG141" s="62"/>
      <c r="MH141" s="62"/>
      <c r="MI141" s="62"/>
      <c r="MJ141" s="62"/>
      <c r="MK141" s="62"/>
      <c r="ML141" s="62"/>
      <c r="MM141" s="62"/>
      <c r="MN141" s="62"/>
      <c r="MO141" s="62"/>
      <c r="MP141" s="62"/>
      <c r="MQ141" s="62"/>
      <c r="MR141" s="62"/>
      <c r="MS141" s="62"/>
      <c r="MT141" s="62"/>
      <c r="MU141" s="62"/>
      <c r="MV141" s="62"/>
      <c r="MW141" s="62"/>
      <c r="MX141" s="62"/>
      <c r="MY141" s="62"/>
      <c r="MZ141" s="62"/>
      <c r="NA141" s="62"/>
      <c r="NB141" s="62"/>
      <c r="NC141" s="62"/>
      <c r="ND141" s="62"/>
      <c r="NE141" s="62"/>
      <c r="NF141" s="62"/>
      <c r="NG141" s="62"/>
      <c r="NH141" s="62"/>
    </row>
    <row r="142" spans="21:372" s="4" customFormat="1">
      <c r="U142" s="65"/>
      <c r="V142" s="65"/>
      <c r="W142" s="65"/>
      <c r="X142" s="65"/>
      <c r="Y142" s="65"/>
      <c r="Z142" s="65"/>
      <c r="AA142" s="65"/>
      <c r="AB142" s="65"/>
      <c r="AC142" s="65"/>
      <c r="AD142" s="65"/>
      <c r="AE142" s="65"/>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62"/>
      <c r="CD142" s="62"/>
      <c r="CE142" s="62"/>
      <c r="CF142" s="62"/>
      <c r="CG142" s="62"/>
      <c r="CH142" s="62"/>
      <c r="CI142" s="62"/>
      <c r="CJ142" s="62"/>
      <c r="CK142" s="62"/>
      <c r="CL142" s="62"/>
      <c r="CM142" s="62"/>
      <c r="CN142" s="62"/>
      <c r="CO142" s="62"/>
      <c r="CP142" s="62"/>
      <c r="CQ142" s="62"/>
      <c r="CR142" s="62"/>
      <c r="CS142" s="62"/>
      <c r="CT142" s="62"/>
      <c r="CU142" s="62"/>
      <c r="CV142" s="62"/>
      <c r="CW142" s="62"/>
      <c r="CX142" s="62"/>
      <c r="CY142" s="62"/>
      <c r="CZ142" s="62"/>
      <c r="DA142" s="62"/>
      <c r="DB142" s="62"/>
      <c r="DC142" s="62"/>
      <c r="DD142" s="62"/>
      <c r="DE142" s="62"/>
      <c r="DF142" s="62"/>
      <c r="DG142" s="62"/>
      <c r="DH142" s="62"/>
      <c r="DI142" s="62"/>
      <c r="DJ142" s="62"/>
      <c r="DK142" s="62"/>
      <c r="DL142" s="62"/>
      <c r="DM142" s="62"/>
      <c r="DN142" s="62"/>
      <c r="DO142" s="62"/>
      <c r="DP142" s="62"/>
      <c r="DQ142" s="62"/>
      <c r="DR142" s="62"/>
      <c r="DS142" s="62"/>
      <c r="DT142" s="62"/>
      <c r="DU142" s="62"/>
      <c r="DV142" s="62"/>
      <c r="DW142" s="62"/>
      <c r="DX142" s="62"/>
      <c r="DY142" s="62"/>
      <c r="DZ142" s="62"/>
      <c r="EA142" s="62"/>
      <c r="EB142" s="62"/>
      <c r="EC142" s="62"/>
      <c r="ED142" s="62"/>
      <c r="EE142" s="62"/>
      <c r="EF142" s="62"/>
      <c r="EG142" s="62"/>
      <c r="EH142" s="62"/>
      <c r="EI142" s="62"/>
      <c r="EJ142" s="62"/>
      <c r="EK142" s="62"/>
      <c r="EL142" s="62"/>
      <c r="EM142" s="62"/>
      <c r="EN142" s="62"/>
      <c r="EO142" s="62"/>
      <c r="EP142" s="62"/>
      <c r="EQ142" s="62"/>
      <c r="ER142" s="62"/>
      <c r="ES142" s="62"/>
      <c r="ET142" s="62"/>
      <c r="EU142" s="62"/>
      <c r="EV142" s="62"/>
      <c r="EW142" s="62"/>
      <c r="EX142" s="62"/>
      <c r="EY142" s="62"/>
      <c r="EZ142" s="62"/>
      <c r="FA142" s="62"/>
      <c r="FB142" s="62"/>
      <c r="FC142" s="62"/>
      <c r="FD142" s="62"/>
      <c r="FE142" s="62"/>
      <c r="FF142" s="62"/>
      <c r="FG142" s="62"/>
      <c r="FH142" s="62"/>
      <c r="FI142" s="62"/>
      <c r="FJ142" s="62"/>
      <c r="FK142" s="62"/>
      <c r="FL142" s="62"/>
      <c r="FM142" s="62"/>
      <c r="FN142" s="62"/>
      <c r="FO142" s="62"/>
      <c r="FP142" s="62"/>
      <c r="FQ142" s="62"/>
      <c r="FR142" s="62"/>
      <c r="FS142" s="62"/>
      <c r="FT142" s="62"/>
      <c r="FU142" s="62"/>
      <c r="FV142" s="62"/>
      <c r="FW142" s="62"/>
      <c r="FX142" s="62"/>
      <c r="FY142" s="62"/>
      <c r="FZ142" s="62"/>
      <c r="GA142" s="62"/>
      <c r="GB142" s="62"/>
      <c r="GC142" s="62"/>
      <c r="GD142" s="62"/>
      <c r="GE142" s="62"/>
      <c r="GF142" s="62"/>
      <c r="GG142" s="62"/>
      <c r="GH142" s="62"/>
      <c r="GI142" s="62"/>
      <c r="GJ142" s="62"/>
      <c r="GK142" s="62"/>
      <c r="GL142" s="62"/>
      <c r="GM142" s="62"/>
      <c r="GN142" s="62"/>
      <c r="GO142" s="62"/>
      <c r="GP142" s="62"/>
      <c r="GQ142" s="62"/>
      <c r="GR142" s="62"/>
      <c r="GS142" s="62"/>
      <c r="GT142" s="62"/>
      <c r="GU142" s="62"/>
      <c r="GV142" s="62"/>
      <c r="GW142" s="62"/>
      <c r="GX142" s="62"/>
      <c r="GY142" s="62"/>
      <c r="GZ142" s="62"/>
      <c r="HA142" s="62"/>
      <c r="HB142" s="62"/>
      <c r="HC142" s="62"/>
      <c r="HD142" s="62"/>
      <c r="HE142" s="62"/>
      <c r="HF142" s="62"/>
      <c r="HG142" s="62"/>
      <c r="HH142" s="62"/>
      <c r="HI142" s="62"/>
      <c r="HJ142" s="62"/>
      <c r="HK142" s="62"/>
      <c r="HL142" s="62"/>
      <c r="HM142" s="62"/>
      <c r="HN142" s="62"/>
      <c r="HO142" s="62"/>
      <c r="HP142" s="62"/>
      <c r="HQ142" s="62"/>
      <c r="HR142" s="62"/>
      <c r="HS142" s="62"/>
      <c r="HT142" s="62"/>
      <c r="HU142" s="62"/>
      <c r="HV142" s="62"/>
      <c r="HW142" s="62"/>
      <c r="HX142" s="62"/>
      <c r="HY142" s="62"/>
      <c r="HZ142" s="62"/>
      <c r="IA142" s="62"/>
      <c r="IB142" s="62"/>
      <c r="IC142" s="62"/>
      <c r="ID142" s="62"/>
      <c r="IE142" s="62"/>
      <c r="IF142" s="62"/>
      <c r="IG142" s="62"/>
      <c r="IH142" s="62"/>
      <c r="II142" s="62"/>
      <c r="IJ142" s="62"/>
      <c r="IK142" s="62"/>
      <c r="IL142" s="62"/>
      <c r="IM142" s="62"/>
      <c r="IN142" s="62"/>
      <c r="IO142" s="62"/>
      <c r="IP142" s="62"/>
      <c r="IQ142" s="62"/>
      <c r="IR142" s="62"/>
      <c r="IS142" s="62"/>
      <c r="IT142" s="62"/>
      <c r="IU142" s="62"/>
      <c r="IV142" s="62"/>
      <c r="IW142" s="62"/>
      <c r="IX142" s="62"/>
      <c r="IY142" s="62"/>
      <c r="IZ142" s="62"/>
      <c r="JA142" s="62"/>
      <c r="JB142" s="62"/>
      <c r="JC142" s="62"/>
      <c r="JD142" s="62"/>
      <c r="JE142" s="62"/>
      <c r="JF142" s="62"/>
      <c r="JG142" s="62"/>
      <c r="JH142" s="62"/>
      <c r="JI142" s="62"/>
      <c r="JJ142" s="62"/>
      <c r="JK142" s="62"/>
      <c r="JL142" s="62"/>
      <c r="JM142" s="62"/>
      <c r="JN142" s="62"/>
      <c r="JO142" s="62"/>
      <c r="JP142" s="62"/>
      <c r="JQ142" s="62"/>
      <c r="JR142" s="62"/>
      <c r="JS142" s="62"/>
      <c r="JT142" s="62"/>
      <c r="JU142" s="62"/>
      <c r="JV142" s="62"/>
      <c r="JW142" s="62"/>
      <c r="JX142" s="62"/>
      <c r="JY142" s="62"/>
      <c r="JZ142" s="62"/>
      <c r="KA142" s="62"/>
      <c r="KB142" s="62"/>
      <c r="KC142" s="62"/>
      <c r="KD142" s="62"/>
      <c r="KE142" s="62"/>
      <c r="KF142" s="62"/>
      <c r="KG142" s="62"/>
      <c r="KH142" s="62"/>
      <c r="KI142" s="62"/>
      <c r="KJ142" s="62"/>
      <c r="KK142" s="62"/>
      <c r="KL142" s="62"/>
      <c r="KM142" s="62"/>
      <c r="KN142" s="62"/>
      <c r="KO142" s="62"/>
      <c r="KP142" s="62"/>
      <c r="KQ142" s="62"/>
      <c r="KR142" s="62"/>
      <c r="KS142" s="62"/>
      <c r="KT142" s="62"/>
      <c r="KU142" s="62"/>
      <c r="KV142" s="62"/>
      <c r="KW142" s="62"/>
      <c r="KX142" s="62"/>
      <c r="KY142" s="62"/>
      <c r="KZ142" s="62"/>
      <c r="LA142" s="62"/>
      <c r="LB142" s="62"/>
      <c r="LC142" s="62"/>
      <c r="LD142" s="62"/>
      <c r="LE142" s="62"/>
      <c r="LF142" s="62"/>
      <c r="LG142" s="62"/>
      <c r="LH142" s="62"/>
      <c r="LI142" s="62"/>
      <c r="LJ142" s="62"/>
      <c r="LK142" s="62"/>
      <c r="LL142" s="62"/>
      <c r="LM142" s="62"/>
      <c r="LN142" s="62"/>
      <c r="LO142" s="62"/>
      <c r="LP142" s="62"/>
      <c r="LQ142" s="62"/>
      <c r="LR142" s="62"/>
      <c r="LS142" s="62"/>
      <c r="LT142" s="62"/>
      <c r="LU142" s="62"/>
      <c r="LV142" s="62"/>
      <c r="LW142" s="62"/>
      <c r="LX142" s="62"/>
      <c r="LY142" s="62"/>
      <c r="LZ142" s="62"/>
      <c r="MA142" s="62"/>
      <c r="MB142" s="62"/>
      <c r="MC142" s="62"/>
      <c r="MD142" s="62"/>
      <c r="ME142" s="62"/>
      <c r="MF142" s="62"/>
      <c r="MG142" s="62"/>
      <c r="MH142" s="62"/>
      <c r="MI142" s="62"/>
      <c r="MJ142" s="62"/>
      <c r="MK142" s="62"/>
      <c r="ML142" s="62"/>
      <c r="MM142" s="62"/>
      <c r="MN142" s="62"/>
      <c r="MO142" s="62"/>
      <c r="MP142" s="62"/>
      <c r="MQ142" s="62"/>
      <c r="MR142" s="62"/>
      <c r="MS142" s="62"/>
      <c r="MT142" s="62"/>
      <c r="MU142" s="62"/>
      <c r="MV142" s="62"/>
      <c r="MW142" s="62"/>
      <c r="MX142" s="62"/>
      <c r="MY142" s="62"/>
      <c r="MZ142" s="62"/>
      <c r="NA142" s="62"/>
      <c r="NB142" s="62"/>
      <c r="NC142" s="62"/>
      <c r="ND142" s="62"/>
      <c r="NE142" s="62"/>
      <c r="NF142" s="62"/>
      <c r="NG142" s="62"/>
      <c r="NH142" s="62"/>
    </row>
    <row r="143" spans="21:372" s="4" customFormat="1">
      <c r="U143" s="65"/>
      <c r="V143" s="65"/>
      <c r="W143" s="65"/>
      <c r="X143" s="65"/>
      <c r="Y143" s="65"/>
      <c r="Z143" s="65"/>
      <c r="AA143" s="65"/>
      <c r="AB143" s="65"/>
      <c r="AC143" s="65"/>
      <c r="AD143" s="65"/>
      <c r="AE143" s="65"/>
      <c r="AF143" s="62"/>
      <c r="AG143" s="62"/>
      <c r="AH143" s="62"/>
      <c r="AI143" s="62"/>
      <c r="AJ143" s="62"/>
      <c r="AK143" s="62"/>
      <c r="AL143" s="62"/>
      <c r="AM143" s="62"/>
      <c r="AN143" s="62"/>
      <c r="AO143" s="62"/>
      <c r="AP143" s="62"/>
      <c r="AQ143" s="62"/>
      <c r="AR143" s="62"/>
      <c r="AS143" s="62"/>
      <c r="AT143" s="62"/>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c r="DI143" s="62"/>
      <c r="DJ143" s="62"/>
      <c r="DK143" s="62"/>
      <c r="DL143" s="62"/>
      <c r="DM143" s="62"/>
      <c r="DN143" s="62"/>
      <c r="DO143" s="62"/>
      <c r="DP143" s="62"/>
      <c r="DQ143" s="62"/>
      <c r="DR143" s="62"/>
      <c r="DS143" s="62"/>
      <c r="DT143" s="62"/>
      <c r="DU143" s="62"/>
      <c r="DV143" s="62"/>
      <c r="DW143" s="62"/>
      <c r="DX143" s="62"/>
      <c r="DY143" s="62"/>
      <c r="DZ143" s="62"/>
      <c r="EA143" s="62"/>
      <c r="EB143" s="62"/>
      <c r="EC143" s="62"/>
      <c r="ED143" s="62"/>
      <c r="EE143" s="62"/>
      <c r="EF143" s="62"/>
      <c r="EG143" s="62"/>
      <c r="EH143" s="62"/>
      <c r="EI143" s="62"/>
      <c r="EJ143" s="62"/>
      <c r="EK143" s="62"/>
      <c r="EL143" s="62"/>
      <c r="EM143" s="62"/>
      <c r="EN143" s="62"/>
      <c r="EO143" s="62"/>
      <c r="EP143" s="62"/>
      <c r="EQ143" s="62"/>
      <c r="ER143" s="62"/>
      <c r="ES143" s="62"/>
      <c r="ET143" s="62"/>
      <c r="EU143" s="62"/>
      <c r="EV143" s="62"/>
      <c r="EW143" s="62"/>
      <c r="EX143" s="62"/>
      <c r="EY143" s="62"/>
      <c r="EZ143" s="62"/>
      <c r="FA143" s="62"/>
      <c r="FB143" s="62"/>
      <c r="FC143" s="62"/>
      <c r="FD143" s="62"/>
      <c r="FE143" s="62"/>
      <c r="FF143" s="62"/>
      <c r="FG143" s="62"/>
      <c r="FH143" s="62"/>
      <c r="FI143" s="62"/>
      <c r="FJ143" s="62"/>
      <c r="FK143" s="62"/>
      <c r="FL143" s="62"/>
      <c r="FM143" s="62"/>
      <c r="FN143" s="62"/>
      <c r="FO143" s="62"/>
      <c r="FP143" s="62"/>
      <c r="FQ143" s="62"/>
      <c r="FR143" s="62"/>
      <c r="FS143" s="62"/>
      <c r="FT143" s="62"/>
      <c r="FU143" s="62"/>
      <c r="FV143" s="62"/>
      <c r="FW143" s="62"/>
      <c r="FX143" s="62"/>
      <c r="FY143" s="62"/>
      <c r="FZ143" s="62"/>
      <c r="GA143" s="62"/>
      <c r="GB143" s="62"/>
      <c r="GC143" s="62"/>
      <c r="GD143" s="62"/>
      <c r="GE143" s="62"/>
      <c r="GF143" s="62"/>
      <c r="GG143" s="62"/>
      <c r="GH143" s="62"/>
      <c r="GI143" s="62"/>
      <c r="GJ143" s="62"/>
      <c r="GK143" s="62"/>
      <c r="GL143" s="62"/>
      <c r="GM143" s="62"/>
      <c r="GN143" s="62"/>
      <c r="GO143" s="62"/>
      <c r="GP143" s="62"/>
      <c r="GQ143" s="62"/>
      <c r="GR143" s="62"/>
      <c r="GS143" s="62"/>
      <c r="GT143" s="62"/>
      <c r="GU143" s="62"/>
      <c r="GV143" s="62"/>
      <c r="GW143" s="62"/>
      <c r="GX143" s="62"/>
      <c r="GY143" s="62"/>
      <c r="GZ143" s="62"/>
      <c r="HA143" s="62"/>
      <c r="HB143" s="62"/>
      <c r="HC143" s="62"/>
      <c r="HD143" s="62"/>
      <c r="HE143" s="62"/>
      <c r="HF143" s="62"/>
      <c r="HG143" s="62"/>
      <c r="HH143" s="62"/>
      <c r="HI143" s="62"/>
      <c r="HJ143" s="62"/>
      <c r="HK143" s="62"/>
      <c r="HL143" s="62"/>
      <c r="HM143" s="62"/>
      <c r="HN143" s="62"/>
      <c r="HO143" s="62"/>
      <c r="HP143" s="62"/>
      <c r="HQ143" s="62"/>
      <c r="HR143" s="62"/>
      <c r="HS143" s="62"/>
      <c r="HT143" s="62"/>
      <c r="HU143" s="62"/>
      <c r="HV143" s="62"/>
      <c r="HW143" s="62"/>
      <c r="HX143" s="62"/>
      <c r="HY143" s="62"/>
      <c r="HZ143" s="62"/>
      <c r="IA143" s="62"/>
      <c r="IB143" s="62"/>
      <c r="IC143" s="62"/>
      <c r="ID143" s="62"/>
      <c r="IE143" s="62"/>
      <c r="IF143" s="62"/>
      <c r="IG143" s="62"/>
      <c r="IH143" s="62"/>
      <c r="II143" s="62"/>
      <c r="IJ143" s="62"/>
      <c r="IK143" s="62"/>
      <c r="IL143" s="62"/>
      <c r="IM143" s="62"/>
      <c r="IN143" s="62"/>
      <c r="IO143" s="62"/>
      <c r="IP143" s="62"/>
      <c r="IQ143" s="62"/>
      <c r="IR143" s="62"/>
      <c r="IS143" s="62"/>
      <c r="IT143" s="62"/>
      <c r="IU143" s="62"/>
      <c r="IV143" s="62"/>
      <c r="IW143" s="62"/>
      <c r="IX143" s="62"/>
      <c r="IY143" s="62"/>
      <c r="IZ143" s="62"/>
      <c r="JA143" s="62"/>
      <c r="JB143" s="62"/>
      <c r="JC143" s="62"/>
      <c r="JD143" s="62"/>
      <c r="JE143" s="62"/>
      <c r="JF143" s="62"/>
      <c r="JG143" s="62"/>
      <c r="JH143" s="62"/>
      <c r="JI143" s="62"/>
      <c r="JJ143" s="62"/>
      <c r="JK143" s="62"/>
      <c r="JL143" s="62"/>
      <c r="JM143" s="62"/>
      <c r="JN143" s="62"/>
      <c r="JO143" s="62"/>
      <c r="JP143" s="62"/>
      <c r="JQ143" s="62"/>
      <c r="JR143" s="62"/>
      <c r="JS143" s="62"/>
      <c r="JT143" s="62"/>
      <c r="JU143" s="62"/>
      <c r="JV143" s="62"/>
      <c r="JW143" s="62"/>
      <c r="JX143" s="62"/>
      <c r="JY143" s="62"/>
      <c r="JZ143" s="62"/>
      <c r="KA143" s="62"/>
      <c r="KB143" s="62"/>
      <c r="KC143" s="62"/>
      <c r="KD143" s="62"/>
      <c r="KE143" s="62"/>
      <c r="KF143" s="62"/>
      <c r="KG143" s="62"/>
      <c r="KH143" s="62"/>
      <c r="KI143" s="62"/>
      <c r="KJ143" s="62"/>
      <c r="KK143" s="62"/>
      <c r="KL143" s="62"/>
      <c r="KM143" s="62"/>
      <c r="KN143" s="62"/>
      <c r="KO143" s="62"/>
      <c r="KP143" s="62"/>
      <c r="KQ143" s="62"/>
      <c r="KR143" s="62"/>
      <c r="KS143" s="62"/>
      <c r="KT143" s="62"/>
      <c r="KU143" s="62"/>
      <c r="KV143" s="62"/>
      <c r="KW143" s="62"/>
      <c r="KX143" s="62"/>
      <c r="KY143" s="62"/>
      <c r="KZ143" s="62"/>
      <c r="LA143" s="62"/>
      <c r="LB143" s="62"/>
      <c r="LC143" s="62"/>
      <c r="LD143" s="62"/>
      <c r="LE143" s="62"/>
      <c r="LF143" s="62"/>
      <c r="LG143" s="62"/>
      <c r="LH143" s="62"/>
      <c r="LI143" s="62"/>
      <c r="LJ143" s="62"/>
      <c r="LK143" s="62"/>
      <c r="LL143" s="62"/>
      <c r="LM143" s="62"/>
      <c r="LN143" s="62"/>
      <c r="LO143" s="62"/>
      <c r="LP143" s="62"/>
      <c r="LQ143" s="62"/>
      <c r="LR143" s="62"/>
      <c r="LS143" s="62"/>
      <c r="LT143" s="62"/>
      <c r="LU143" s="62"/>
      <c r="LV143" s="62"/>
      <c r="LW143" s="62"/>
      <c r="LX143" s="62"/>
      <c r="LY143" s="62"/>
      <c r="LZ143" s="62"/>
      <c r="MA143" s="62"/>
      <c r="MB143" s="62"/>
      <c r="MC143" s="62"/>
      <c r="MD143" s="62"/>
      <c r="ME143" s="62"/>
      <c r="MF143" s="62"/>
      <c r="MG143" s="62"/>
      <c r="MH143" s="62"/>
      <c r="MI143" s="62"/>
      <c r="MJ143" s="62"/>
      <c r="MK143" s="62"/>
      <c r="ML143" s="62"/>
      <c r="MM143" s="62"/>
      <c r="MN143" s="62"/>
      <c r="MO143" s="62"/>
      <c r="MP143" s="62"/>
      <c r="MQ143" s="62"/>
      <c r="MR143" s="62"/>
      <c r="MS143" s="62"/>
      <c r="MT143" s="62"/>
      <c r="MU143" s="62"/>
      <c r="MV143" s="62"/>
      <c r="MW143" s="62"/>
      <c r="MX143" s="62"/>
      <c r="MY143" s="62"/>
      <c r="MZ143" s="62"/>
      <c r="NA143" s="62"/>
      <c r="NB143" s="62"/>
      <c r="NC143" s="62"/>
      <c r="ND143" s="62"/>
      <c r="NE143" s="62"/>
      <c r="NF143" s="62"/>
      <c r="NG143" s="62"/>
      <c r="NH143" s="62"/>
    </row>
    <row r="144" spans="21:372" s="4" customFormat="1">
      <c r="U144" s="65"/>
      <c r="V144" s="65"/>
      <c r="W144" s="65"/>
      <c r="X144" s="65"/>
      <c r="Y144" s="65"/>
      <c r="Z144" s="65"/>
      <c r="AA144" s="65"/>
      <c r="AB144" s="65"/>
      <c r="AC144" s="65"/>
      <c r="AD144" s="65"/>
      <c r="AE144" s="65"/>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c r="DI144" s="62"/>
      <c r="DJ144" s="62"/>
      <c r="DK144" s="62"/>
      <c r="DL144" s="62"/>
      <c r="DM144" s="62"/>
      <c r="DN144" s="62"/>
      <c r="DO144" s="62"/>
      <c r="DP144" s="62"/>
      <c r="DQ144" s="62"/>
      <c r="DR144" s="62"/>
      <c r="DS144" s="62"/>
      <c r="DT144" s="62"/>
      <c r="DU144" s="62"/>
      <c r="DV144" s="62"/>
      <c r="DW144" s="62"/>
      <c r="DX144" s="62"/>
      <c r="DY144" s="62"/>
      <c r="DZ144" s="62"/>
      <c r="EA144" s="62"/>
      <c r="EB144" s="62"/>
      <c r="EC144" s="62"/>
      <c r="ED144" s="62"/>
      <c r="EE144" s="62"/>
      <c r="EF144" s="62"/>
      <c r="EG144" s="62"/>
      <c r="EH144" s="62"/>
      <c r="EI144" s="62"/>
      <c r="EJ144" s="62"/>
      <c r="EK144" s="62"/>
      <c r="EL144" s="62"/>
      <c r="EM144" s="62"/>
      <c r="EN144" s="62"/>
      <c r="EO144" s="62"/>
      <c r="EP144" s="62"/>
      <c r="EQ144" s="62"/>
      <c r="ER144" s="62"/>
      <c r="ES144" s="62"/>
      <c r="ET144" s="62"/>
      <c r="EU144" s="62"/>
      <c r="EV144" s="62"/>
      <c r="EW144" s="62"/>
      <c r="EX144" s="62"/>
      <c r="EY144" s="62"/>
      <c r="EZ144" s="62"/>
      <c r="FA144" s="62"/>
      <c r="FB144" s="62"/>
      <c r="FC144" s="62"/>
      <c r="FD144" s="62"/>
      <c r="FE144" s="62"/>
      <c r="FF144" s="62"/>
      <c r="FG144" s="62"/>
      <c r="FH144" s="62"/>
      <c r="FI144" s="62"/>
      <c r="FJ144" s="62"/>
      <c r="FK144" s="62"/>
      <c r="FL144" s="62"/>
      <c r="FM144" s="62"/>
      <c r="FN144" s="62"/>
      <c r="FO144" s="62"/>
      <c r="FP144" s="62"/>
      <c r="FQ144" s="62"/>
      <c r="FR144" s="62"/>
      <c r="FS144" s="62"/>
      <c r="FT144" s="62"/>
      <c r="FU144" s="62"/>
      <c r="FV144" s="62"/>
      <c r="FW144" s="62"/>
      <c r="FX144" s="62"/>
      <c r="FY144" s="62"/>
      <c r="FZ144" s="62"/>
      <c r="GA144" s="62"/>
      <c r="GB144" s="62"/>
      <c r="GC144" s="62"/>
      <c r="GD144" s="62"/>
      <c r="GE144" s="62"/>
      <c r="GF144" s="62"/>
      <c r="GG144" s="62"/>
      <c r="GH144" s="62"/>
      <c r="GI144" s="62"/>
      <c r="GJ144" s="62"/>
      <c r="GK144" s="62"/>
      <c r="GL144" s="62"/>
      <c r="GM144" s="62"/>
      <c r="GN144" s="62"/>
      <c r="GO144" s="62"/>
      <c r="GP144" s="62"/>
      <c r="GQ144" s="62"/>
      <c r="GR144" s="62"/>
      <c r="GS144" s="62"/>
      <c r="GT144" s="62"/>
      <c r="GU144" s="62"/>
      <c r="GV144" s="62"/>
      <c r="GW144" s="62"/>
      <c r="GX144" s="62"/>
      <c r="GY144" s="62"/>
      <c r="GZ144" s="62"/>
      <c r="HA144" s="62"/>
      <c r="HB144" s="62"/>
      <c r="HC144" s="62"/>
      <c r="HD144" s="62"/>
      <c r="HE144" s="62"/>
      <c r="HF144" s="62"/>
      <c r="HG144" s="62"/>
      <c r="HH144" s="62"/>
      <c r="HI144" s="62"/>
      <c r="HJ144" s="62"/>
      <c r="HK144" s="62"/>
      <c r="HL144" s="62"/>
      <c r="HM144" s="62"/>
      <c r="HN144" s="62"/>
      <c r="HO144" s="62"/>
      <c r="HP144" s="62"/>
      <c r="HQ144" s="62"/>
      <c r="HR144" s="62"/>
      <c r="HS144" s="62"/>
      <c r="HT144" s="62"/>
      <c r="HU144" s="62"/>
      <c r="HV144" s="62"/>
      <c r="HW144" s="62"/>
      <c r="HX144" s="62"/>
      <c r="HY144" s="62"/>
      <c r="HZ144" s="62"/>
      <c r="IA144" s="62"/>
      <c r="IB144" s="62"/>
      <c r="IC144" s="62"/>
      <c r="ID144" s="62"/>
      <c r="IE144" s="62"/>
      <c r="IF144" s="62"/>
      <c r="IG144" s="62"/>
      <c r="IH144" s="62"/>
      <c r="II144" s="62"/>
      <c r="IJ144" s="62"/>
      <c r="IK144" s="62"/>
      <c r="IL144" s="62"/>
      <c r="IM144" s="62"/>
      <c r="IN144" s="62"/>
      <c r="IO144" s="62"/>
      <c r="IP144" s="62"/>
      <c r="IQ144" s="62"/>
      <c r="IR144" s="62"/>
      <c r="IS144" s="62"/>
      <c r="IT144" s="62"/>
      <c r="IU144" s="62"/>
      <c r="IV144" s="62"/>
      <c r="IW144" s="62"/>
      <c r="IX144" s="62"/>
      <c r="IY144" s="62"/>
      <c r="IZ144" s="62"/>
      <c r="JA144" s="62"/>
      <c r="JB144" s="62"/>
      <c r="JC144" s="62"/>
      <c r="JD144" s="62"/>
      <c r="JE144" s="62"/>
      <c r="JF144" s="62"/>
      <c r="JG144" s="62"/>
      <c r="JH144" s="62"/>
      <c r="JI144" s="62"/>
      <c r="JJ144" s="62"/>
      <c r="JK144" s="62"/>
      <c r="JL144" s="62"/>
      <c r="JM144" s="62"/>
      <c r="JN144" s="62"/>
      <c r="JO144" s="62"/>
      <c r="JP144" s="62"/>
      <c r="JQ144" s="62"/>
      <c r="JR144" s="62"/>
      <c r="JS144" s="62"/>
      <c r="JT144" s="62"/>
      <c r="JU144" s="62"/>
      <c r="JV144" s="62"/>
      <c r="JW144" s="62"/>
      <c r="JX144" s="62"/>
      <c r="JY144" s="62"/>
      <c r="JZ144" s="62"/>
      <c r="KA144" s="62"/>
      <c r="KB144" s="62"/>
      <c r="KC144" s="62"/>
      <c r="KD144" s="62"/>
      <c r="KE144" s="62"/>
      <c r="KF144" s="62"/>
      <c r="KG144" s="62"/>
      <c r="KH144" s="62"/>
      <c r="KI144" s="62"/>
      <c r="KJ144" s="62"/>
      <c r="KK144" s="62"/>
      <c r="KL144" s="62"/>
      <c r="KM144" s="62"/>
      <c r="KN144" s="62"/>
      <c r="KO144" s="62"/>
      <c r="KP144" s="62"/>
      <c r="KQ144" s="62"/>
      <c r="KR144" s="62"/>
      <c r="KS144" s="62"/>
      <c r="KT144" s="62"/>
      <c r="KU144" s="62"/>
      <c r="KV144" s="62"/>
      <c r="KW144" s="62"/>
      <c r="KX144" s="62"/>
      <c r="KY144" s="62"/>
      <c r="KZ144" s="62"/>
      <c r="LA144" s="62"/>
      <c r="LB144" s="62"/>
      <c r="LC144" s="62"/>
      <c r="LD144" s="62"/>
      <c r="LE144" s="62"/>
      <c r="LF144" s="62"/>
      <c r="LG144" s="62"/>
      <c r="LH144" s="62"/>
      <c r="LI144" s="62"/>
      <c r="LJ144" s="62"/>
      <c r="LK144" s="62"/>
      <c r="LL144" s="62"/>
      <c r="LM144" s="62"/>
      <c r="LN144" s="62"/>
      <c r="LO144" s="62"/>
      <c r="LP144" s="62"/>
      <c r="LQ144" s="62"/>
      <c r="LR144" s="62"/>
      <c r="LS144" s="62"/>
      <c r="LT144" s="62"/>
      <c r="LU144" s="62"/>
      <c r="LV144" s="62"/>
      <c r="LW144" s="62"/>
      <c r="LX144" s="62"/>
      <c r="LY144" s="62"/>
      <c r="LZ144" s="62"/>
      <c r="MA144" s="62"/>
      <c r="MB144" s="62"/>
      <c r="MC144" s="62"/>
      <c r="MD144" s="62"/>
      <c r="ME144" s="62"/>
      <c r="MF144" s="62"/>
      <c r="MG144" s="62"/>
      <c r="MH144" s="62"/>
      <c r="MI144" s="62"/>
      <c r="MJ144" s="62"/>
      <c r="MK144" s="62"/>
      <c r="ML144" s="62"/>
      <c r="MM144" s="62"/>
      <c r="MN144" s="62"/>
      <c r="MO144" s="62"/>
      <c r="MP144" s="62"/>
      <c r="MQ144" s="62"/>
      <c r="MR144" s="62"/>
      <c r="MS144" s="62"/>
      <c r="MT144" s="62"/>
      <c r="MU144" s="62"/>
      <c r="MV144" s="62"/>
      <c r="MW144" s="62"/>
      <c r="MX144" s="62"/>
      <c r="MY144" s="62"/>
      <c r="MZ144" s="62"/>
      <c r="NA144" s="62"/>
      <c r="NB144" s="62"/>
      <c r="NC144" s="62"/>
      <c r="ND144" s="62"/>
      <c r="NE144" s="62"/>
      <c r="NF144" s="62"/>
      <c r="NG144" s="62"/>
      <c r="NH144" s="62"/>
    </row>
    <row r="145" spans="21:372" s="4" customFormat="1">
      <c r="U145" s="65"/>
      <c r="V145" s="65"/>
      <c r="W145" s="65"/>
      <c r="X145" s="65"/>
      <c r="Y145" s="65"/>
      <c r="Z145" s="65"/>
      <c r="AA145" s="65"/>
      <c r="AB145" s="65"/>
      <c r="AC145" s="65"/>
      <c r="AD145" s="65"/>
      <c r="AE145" s="65"/>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62"/>
      <c r="CD145" s="62"/>
      <c r="CE145" s="62"/>
      <c r="CF145" s="62"/>
      <c r="CG145" s="62"/>
      <c r="CH145" s="62"/>
      <c r="CI145" s="62"/>
      <c r="CJ145" s="62"/>
      <c r="CK145" s="62"/>
      <c r="CL145" s="62"/>
      <c r="CM145" s="62"/>
      <c r="CN145" s="62"/>
      <c r="CO145" s="62"/>
      <c r="CP145" s="62"/>
      <c r="CQ145" s="62"/>
      <c r="CR145" s="62"/>
      <c r="CS145" s="62"/>
      <c r="CT145" s="62"/>
      <c r="CU145" s="62"/>
      <c r="CV145" s="62"/>
      <c r="CW145" s="62"/>
      <c r="CX145" s="62"/>
      <c r="CY145" s="62"/>
      <c r="CZ145" s="62"/>
      <c r="DA145" s="62"/>
      <c r="DB145" s="62"/>
      <c r="DC145" s="62"/>
      <c r="DD145" s="62"/>
      <c r="DE145" s="62"/>
      <c r="DF145" s="62"/>
      <c r="DG145" s="62"/>
      <c r="DH145" s="62"/>
      <c r="DI145" s="62"/>
      <c r="DJ145" s="62"/>
      <c r="DK145" s="62"/>
      <c r="DL145" s="62"/>
      <c r="DM145" s="62"/>
      <c r="DN145" s="62"/>
      <c r="DO145" s="62"/>
      <c r="DP145" s="62"/>
      <c r="DQ145" s="62"/>
      <c r="DR145" s="62"/>
      <c r="DS145" s="62"/>
      <c r="DT145" s="62"/>
      <c r="DU145" s="62"/>
      <c r="DV145" s="62"/>
      <c r="DW145" s="62"/>
      <c r="DX145" s="62"/>
      <c r="DY145" s="62"/>
      <c r="DZ145" s="62"/>
      <c r="EA145" s="62"/>
      <c r="EB145" s="62"/>
      <c r="EC145" s="62"/>
      <c r="ED145" s="62"/>
      <c r="EE145" s="62"/>
      <c r="EF145" s="62"/>
      <c r="EG145" s="62"/>
      <c r="EH145" s="62"/>
      <c r="EI145" s="62"/>
      <c r="EJ145" s="62"/>
      <c r="EK145" s="62"/>
      <c r="EL145" s="62"/>
      <c r="EM145" s="62"/>
      <c r="EN145" s="62"/>
      <c r="EO145" s="62"/>
      <c r="EP145" s="62"/>
      <c r="EQ145" s="62"/>
      <c r="ER145" s="62"/>
      <c r="ES145" s="62"/>
      <c r="ET145" s="62"/>
      <c r="EU145" s="62"/>
      <c r="EV145" s="62"/>
      <c r="EW145" s="62"/>
      <c r="EX145" s="62"/>
      <c r="EY145" s="62"/>
      <c r="EZ145" s="62"/>
      <c r="FA145" s="62"/>
      <c r="FB145" s="62"/>
      <c r="FC145" s="62"/>
      <c r="FD145" s="62"/>
      <c r="FE145" s="62"/>
      <c r="FF145" s="62"/>
      <c r="FG145" s="62"/>
      <c r="FH145" s="62"/>
      <c r="FI145" s="62"/>
      <c r="FJ145" s="62"/>
      <c r="FK145" s="62"/>
      <c r="FL145" s="62"/>
      <c r="FM145" s="62"/>
      <c r="FN145" s="62"/>
      <c r="FO145" s="62"/>
      <c r="FP145" s="62"/>
      <c r="FQ145" s="62"/>
      <c r="FR145" s="62"/>
      <c r="FS145" s="62"/>
      <c r="FT145" s="62"/>
      <c r="FU145" s="62"/>
      <c r="FV145" s="62"/>
      <c r="FW145" s="62"/>
      <c r="FX145" s="62"/>
      <c r="FY145" s="62"/>
      <c r="FZ145" s="62"/>
      <c r="GA145" s="62"/>
      <c r="GB145" s="62"/>
      <c r="GC145" s="62"/>
      <c r="GD145" s="62"/>
      <c r="GE145" s="62"/>
      <c r="GF145" s="62"/>
      <c r="GG145" s="62"/>
      <c r="GH145" s="62"/>
      <c r="GI145" s="62"/>
      <c r="GJ145" s="62"/>
      <c r="GK145" s="62"/>
      <c r="GL145" s="62"/>
      <c r="GM145" s="62"/>
      <c r="GN145" s="62"/>
      <c r="GO145" s="62"/>
      <c r="GP145" s="62"/>
      <c r="GQ145" s="62"/>
      <c r="GR145" s="62"/>
      <c r="GS145" s="62"/>
      <c r="GT145" s="62"/>
      <c r="GU145" s="62"/>
      <c r="GV145" s="62"/>
      <c r="GW145" s="62"/>
      <c r="GX145" s="62"/>
      <c r="GY145" s="62"/>
      <c r="GZ145" s="62"/>
      <c r="HA145" s="62"/>
      <c r="HB145" s="62"/>
      <c r="HC145" s="62"/>
      <c r="HD145" s="62"/>
      <c r="HE145" s="62"/>
      <c r="HF145" s="62"/>
      <c r="HG145" s="62"/>
      <c r="HH145" s="62"/>
      <c r="HI145" s="62"/>
      <c r="HJ145" s="62"/>
      <c r="HK145" s="62"/>
      <c r="HL145" s="62"/>
      <c r="HM145" s="62"/>
      <c r="HN145" s="62"/>
      <c r="HO145" s="62"/>
      <c r="HP145" s="62"/>
      <c r="HQ145" s="62"/>
      <c r="HR145" s="62"/>
      <c r="HS145" s="62"/>
      <c r="HT145" s="62"/>
      <c r="HU145" s="62"/>
      <c r="HV145" s="62"/>
      <c r="HW145" s="62"/>
      <c r="HX145" s="62"/>
      <c r="HY145" s="62"/>
      <c r="HZ145" s="62"/>
      <c r="IA145" s="62"/>
      <c r="IB145" s="62"/>
      <c r="IC145" s="62"/>
      <c r="ID145" s="62"/>
      <c r="IE145" s="62"/>
      <c r="IF145" s="62"/>
      <c r="IG145" s="62"/>
      <c r="IH145" s="62"/>
      <c r="II145" s="62"/>
      <c r="IJ145" s="62"/>
      <c r="IK145" s="62"/>
      <c r="IL145" s="62"/>
      <c r="IM145" s="62"/>
      <c r="IN145" s="62"/>
      <c r="IO145" s="62"/>
      <c r="IP145" s="62"/>
      <c r="IQ145" s="62"/>
      <c r="IR145" s="62"/>
      <c r="IS145" s="62"/>
      <c r="IT145" s="62"/>
      <c r="IU145" s="62"/>
      <c r="IV145" s="62"/>
      <c r="IW145" s="62"/>
      <c r="IX145" s="62"/>
      <c r="IY145" s="62"/>
      <c r="IZ145" s="62"/>
      <c r="JA145" s="62"/>
      <c r="JB145" s="62"/>
      <c r="JC145" s="62"/>
      <c r="JD145" s="62"/>
      <c r="JE145" s="62"/>
      <c r="JF145" s="62"/>
      <c r="JG145" s="62"/>
      <c r="JH145" s="62"/>
      <c r="JI145" s="62"/>
      <c r="JJ145" s="62"/>
      <c r="JK145" s="62"/>
      <c r="JL145" s="62"/>
      <c r="JM145" s="62"/>
      <c r="JN145" s="62"/>
      <c r="JO145" s="62"/>
      <c r="JP145" s="62"/>
      <c r="JQ145" s="62"/>
      <c r="JR145" s="62"/>
      <c r="JS145" s="62"/>
      <c r="JT145" s="62"/>
      <c r="JU145" s="62"/>
      <c r="JV145" s="62"/>
      <c r="JW145" s="62"/>
      <c r="JX145" s="62"/>
      <c r="JY145" s="62"/>
      <c r="JZ145" s="62"/>
      <c r="KA145" s="62"/>
      <c r="KB145" s="62"/>
      <c r="KC145" s="62"/>
      <c r="KD145" s="62"/>
      <c r="KE145" s="62"/>
      <c r="KF145" s="62"/>
      <c r="KG145" s="62"/>
      <c r="KH145" s="62"/>
      <c r="KI145" s="62"/>
      <c r="KJ145" s="62"/>
      <c r="KK145" s="62"/>
      <c r="KL145" s="62"/>
      <c r="KM145" s="62"/>
      <c r="KN145" s="62"/>
      <c r="KO145" s="62"/>
      <c r="KP145" s="62"/>
      <c r="KQ145" s="62"/>
      <c r="KR145" s="62"/>
      <c r="KS145" s="62"/>
      <c r="KT145" s="62"/>
      <c r="KU145" s="62"/>
      <c r="KV145" s="62"/>
      <c r="KW145" s="62"/>
      <c r="KX145" s="62"/>
      <c r="KY145" s="62"/>
      <c r="KZ145" s="62"/>
      <c r="LA145" s="62"/>
      <c r="LB145" s="62"/>
      <c r="LC145" s="62"/>
      <c r="LD145" s="62"/>
      <c r="LE145" s="62"/>
      <c r="LF145" s="62"/>
      <c r="LG145" s="62"/>
      <c r="LH145" s="62"/>
      <c r="LI145" s="62"/>
      <c r="LJ145" s="62"/>
      <c r="LK145" s="62"/>
      <c r="LL145" s="62"/>
      <c r="LM145" s="62"/>
      <c r="LN145" s="62"/>
      <c r="LO145" s="62"/>
      <c r="LP145" s="62"/>
      <c r="LQ145" s="62"/>
      <c r="LR145" s="62"/>
      <c r="LS145" s="62"/>
      <c r="LT145" s="62"/>
      <c r="LU145" s="62"/>
      <c r="LV145" s="62"/>
      <c r="LW145" s="62"/>
      <c r="LX145" s="62"/>
      <c r="LY145" s="62"/>
      <c r="LZ145" s="62"/>
      <c r="MA145" s="62"/>
      <c r="MB145" s="62"/>
      <c r="MC145" s="62"/>
      <c r="MD145" s="62"/>
      <c r="ME145" s="62"/>
      <c r="MF145" s="62"/>
      <c r="MG145" s="62"/>
      <c r="MH145" s="62"/>
      <c r="MI145" s="62"/>
      <c r="MJ145" s="62"/>
      <c r="MK145" s="62"/>
      <c r="ML145" s="62"/>
      <c r="MM145" s="62"/>
      <c r="MN145" s="62"/>
      <c r="MO145" s="62"/>
      <c r="MP145" s="62"/>
      <c r="MQ145" s="62"/>
      <c r="MR145" s="62"/>
      <c r="MS145" s="62"/>
      <c r="MT145" s="62"/>
      <c r="MU145" s="62"/>
      <c r="MV145" s="62"/>
      <c r="MW145" s="62"/>
      <c r="MX145" s="62"/>
      <c r="MY145" s="62"/>
      <c r="MZ145" s="62"/>
      <c r="NA145" s="62"/>
      <c r="NB145" s="62"/>
      <c r="NC145" s="62"/>
      <c r="ND145" s="62"/>
      <c r="NE145" s="62"/>
      <c r="NF145" s="62"/>
      <c r="NG145" s="62"/>
      <c r="NH145" s="62"/>
    </row>
    <row r="146" spans="21:372" s="4" customFormat="1">
      <c r="U146" s="65"/>
      <c r="V146" s="65"/>
      <c r="W146" s="65"/>
      <c r="X146" s="65"/>
      <c r="Y146" s="65"/>
      <c r="Z146" s="65"/>
      <c r="AA146" s="65"/>
      <c r="AB146" s="65"/>
      <c r="AC146" s="65"/>
      <c r="AD146" s="65"/>
      <c r="AE146" s="65"/>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2"/>
      <c r="CA146" s="62"/>
      <c r="CB146" s="62"/>
      <c r="CC146" s="62"/>
      <c r="CD146" s="62"/>
      <c r="CE146" s="62"/>
      <c r="CF146" s="62"/>
      <c r="CG146" s="62"/>
      <c r="CH146" s="62"/>
      <c r="CI146" s="62"/>
      <c r="CJ146" s="62"/>
      <c r="CK146" s="62"/>
      <c r="CL146" s="62"/>
      <c r="CM146" s="62"/>
      <c r="CN146" s="62"/>
      <c r="CO146" s="62"/>
      <c r="CP146" s="62"/>
      <c r="CQ146" s="62"/>
      <c r="CR146" s="62"/>
      <c r="CS146" s="62"/>
      <c r="CT146" s="62"/>
      <c r="CU146" s="62"/>
      <c r="CV146" s="62"/>
      <c r="CW146" s="62"/>
      <c r="CX146" s="62"/>
      <c r="CY146" s="62"/>
      <c r="CZ146" s="62"/>
      <c r="DA146" s="62"/>
      <c r="DB146" s="62"/>
      <c r="DC146" s="62"/>
      <c r="DD146" s="62"/>
      <c r="DE146" s="62"/>
      <c r="DF146" s="62"/>
      <c r="DG146" s="62"/>
      <c r="DH146" s="62"/>
      <c r="DI146" s="62"/>
      <c r="DJ146" s="62"/>
      <c r="DK146" s="62"/>
      <c r="DL146" s="62"/>
      <c r="DM146" s="62"/>
      <c r="DN146" s="62"/>
      <c r="DO146" s="62"/>
      <c r="DP146" s="62"/>
      <c r="DQ146" s="62"/>
      <c r="DR146" s="62"/>
      <c r="DS146" s="62"/>
      <c r="DT146" s="62"/>
      <c r="DU146" s="62"/>
      <c r="DV146" s="62"/>
      <c r="DW146" s="62"/>
      <c r="DX146" s="62"/>
      <c r="DY146" s="62"/>
      <c r="DZ146" s="62"/>
      <c r="EA146" s="62"/>
      <c r="EB146" s="62"/>
      <c r="EC146" s="62"/>
      <c r="ED146" s="62"/>
      <c r="EE146" s="62"/>
      <c r="EF146" s="62"/>
      <c r="EG146" s="62"/>
      <c r="EH146" s="62"/>
      <c r="EI146" s="62"/>
      <c r="EJ146" s="62"/>
      <c r="EK146" s="62"/>
      <c r="EL146" s="62"/>
      <c r="EM146" s="62"/>
      <c r="EN146" s="62"/>
      <c r="EO146" s="62"/>
      <c r="EP146" s="62"/>
      <c r="EQ146" s="62"/>
      <c r="ER146" s="62"/>
      <c r="ES146" s="62"/>
      <c r="ET146" s="62"/>
      <c r="EU146" s="62"/>
      <c r="EV146" s="62"/>
      <c r="EW146" s="62"/>
      <c r="EX146" s="62"/>
      <c r="EY146" s="62"/>
      <c r="EZ146" s="62"/>
      <c r="FA146" s="62"/>
      <c r="FB146" s="62"/>
      <c r="FC146" s="62"/>
      <c r="FD146" s="62"/>
      <c r="FE146" s="62"/>
      <c r="FF146" s="62"/>
      <c r="FG146" s="62"/>
      <c r="FH146" s="62"/>
      <c r="FI146" s="62"/>
      <c r="FJ146" s="62"/>
      <c r="FK146" s="62"/>
      <c r="FL146" s="62"/>
      <c r="FM146" s="62"/>
      <c r="FN146" s="62"/>
      <c r="FO146" s="62"/>
      <c r="FP146" s="62"/>
      <c r="FQ146" s="62"/>
      <c r="FR146" s="62"/>
      <c r="FS146" s="62"/>
      <c r="FT146" s="62"/>
      <c r="FU146" s="62"/>
      <c r="FV146" s="62"/>
      <c r="FW146" s="62"/>
      <c r="FX146" s="62"/>
      <c r="FY146" s="62"/>
      <c r="FZ146" s="62"/>
      <c r="GA146" s="62"/>
      <c r="GB146" s="62"/>
      <c r="GC146" s="62"/>
      <c r="GD146" s="62"/>
      <c r="GE146" s="62"/>
      <c r="GF146" s="62"/>
      <c r="GG146" s="62"/>
      <c r="GH146" s="62"/>
      <c r="GI146" s="62"/>
      <c r="GJ146" s="62"/>
      <c r="GK146" s="62"/>
      <c r="GL146" s="62"/>
      <c r="GM146" s="62"/>
      <c r="GN146" s="62"/>
      <c r="GO146" s="62"/>
      <c r="GP146" s="62"/>
      <c r="GQ146" s="62"/>
      <c r="GR146" s="62"/>
      <c r="GS146" s="62"/>
      <c r="GT146" s="62"/>
      <c r="GU146" s="62"/>
      <c r="GV146" s="62"/>
      <c r="GW146" s="62"/>
      <c r="GX146" s="62"/>
      <c r="GY146" s="62"/>
      <c r="GZ146" s="62"/>
      <c r="HA146" s="62"/>
      <c r="HB146" s="62"/>
      <c r="HC146" s="62"/>
      <c r="HD146" s="62"/>
      <c r="HE146" s="62"/>
      <c r="HF146" s="62"/>
      <c r="HG146" s="62"/>
      <c r="HH146" s="62"/>
      <c r="HI146" s="62"/>
      <c r="HJ146" s="62"/>
      <c r="HK146" s="62"/>
      <c r="HL146" s="62"/>
      <c r="HM146" s="62"/>
      <c r="HN146" s="62"/>
      <c r="HO146" s="62"/>
      <c r="HP146" s="62"/>
      <c r="HQ146" s="62"/>
      <c r="HR146" s="62"/>
      <c r="HS146" s="62"/>
      <c r="HT146" s="62"/>
      <c r="HU146" s="62"/>
      <c r="HV146" s="62"/>
      <c r="HW146" s="62"/>
      <c r="HX146" s="62"/>
      <c r="HY146" s="62"/>
      <c r="HZ146" s="62"/>
      <c r="IA146" s="62"/>
      <c r="IB146" s="62"/>
      <c r="IC146" s="62"/>
      <c r="ID146" s="62"/>
      <c r="IE146" s="62"/>
      <c r="IF146" s="62"/>
      <c r="IG146" s="62"/>
      <c r="IH146" s="62"/>
      <c r="II146" s="62"/>
      <c r="IJ146" s="62"/>
      <c r="IK146" s="62"/>
      <c r="IL146" s="62"/>
      <c r="IM146" s="62"/>
      <c r="IN146" s="62"/>
      <c r="IO146" s="62"/>
      <c r="IP146" s="62"/>
      <c r="IQ146" s="62"/>
      <c r="IR146" s="62"/>
      <c r="IS146" s="62"/>
      <c r="IT146" s="62"/>
      <c r="IU146" s="62"/>
      <c r="IV146" s="62"/>
      <c r="IW146" s="62"/>
      <c r="IX146" s="62"/>
      <c r="IY146" s="62"/>
      <c r="IZ146" s="62"/>
      <c r="JA146" s="62"/>
      <c r="JB146" s="62"/>
      <c r="JC146" s="62"/>
      <c r="JD146" s="62"/>
      <c r="JE146" s="62"/>
      <c r="JF146" s="62"/>
      <c r="JG146" s="62"/>
      <c r="JH146" s="62"/>
      <c r="JI146" s="62"/>
      <c r="JJ146" s="62"/>
      <c r="JK146" s="62"/>
      <c r="JL146" s="62"/>
      <c r="JM146" s="62"/>
      <c r="JN146" s="62"/>
      <c r="JO146" s="62"/>
      <c r="JP146" s="62"/>
      <c r="JQ146" s="62"/>
      <c r="JR146" s="62"/>
      <c r="JS146" s="62"/>
      <c r="JT146" s="62"/>
      <c r="JU146" s="62"/>
      <c r="JV146" s="62"/>
      <c r="JW146" s="62"/>
      <c r="JX146" s="62"/>
      <c r="JY146" s="62"/>
      <c r="JZ146" s="62"/>
      <c r="KA146" s="62"/>
      <c r="KB146" s="62"/>
      <c r="KC146" s="62"/>
      <c r="KD146" s="62"/>
      <c r="KE146" s="62"/>
      <c r="KF146" s="62"/>
      <c r="KG146" s="62"/>
      <c r="KH146" s="62"/>
      <c r="KI146" s="62"/>
      <c r="KJ146" s="62"/>
      <c r="KK146" s="62"/>
      <c r="KL146" s="62"/>
      <c r="KM146" s="62"/>
      <c r="KN146" s="62"/>
      <c r="KO146" s="62"/>
      <c r="KP146" s="62"/>
      <c r="KQ146" s="62"/>
      <c r="KR146" s="62"/>
      <c r="KS146" s="62"/>
      <c r="KT146" s="62"/>
      <c r="KU146" s="62"/>
      <c r="KV146" s="62"/>
      <c r="KW146" s="62"/>
      <c r="KX146" s="62"/>
      <c r="KY146" s="62"/>
      <c r="KZ146" s="62"/>
      <c r="LA146" s="62"/>
      <c r="LB146" s="62"/>
      <c r="LC146" s="62"/>
      <c r="LD146" s="62"/>
      <c r="LE146" s="62"/>
      <c r="LF146" s="62"/>
      <c r="LG146" s="62"/>
      <c r="LH146" s="62"/>
      <c r="LI146" s="62"/>
      <c r="LJ146" s="62"/>
      <c r="LK146" s="62"/>
      <c r="LL146" s="62"/>
      <c r="LM146" s="62"/>
      <c r="LN146" s="62"/>
      <c r="LO146" s="62"/>
      <c r="LP146" s="62"/>
      <c r="LQ146" s="62"/>
      <c r="LR146" s="62"/>
      <c r="LS146" s="62"/>
      <c r="LT146" s="62"/>
      <c r="LU146" s="62"/>
      <c r="LV146" s="62"/>
      <c r="LW146" s="62"/>
      <c r="LX146" s="62"/>
      <c r="LY146" s="62"/>
      <c r="LZ146" s="62"/>
      <c r="MA146" s="62"/>
      <c r="MB146" s="62"/>
      <c r="MC146" s="62"/>
      <c r="MD146" s="62"/>
      <c r="ME146" s="62"/>
      <c r="MF146" s="62"/>
      <c r="MG146" s="62"/>
      <c r="MH146" s="62"/>
      <c r="MI146" s="62"/>
      <c r="MJ146" s="62"/>
      <c r="MK146" s="62"/>
      <c r="ML146" s="62"/>
      <c r="MM146" s="62"/>
      <c r="MN146" s="62"/>
      <c r="MO146" s="62"/>
      <c r="MP146" s="62"/>
      <c r="MQ146" s="62"/>
      <c r="MR146" s="62"/>
      <c r="MS146" s="62"/>
      <c r="MT146" s="62"/>
      <c r="MU146" s="62"/>
      <c r="MV146" s="62"/>
      <c r="MW146" s="62"/>
      <c r="MX146" s="62"/>
      <c r="MY146" s="62"/>
      <c r="MZ146" s="62"/>
      <c r="NA146" s="62"/>
      <c r="NB146" s="62"/>
      <c r="NC146" s="62"/>
      <c r="ND146" s="62"/>
      <c r="NE146" s="62"/>
      <c r="NF146" s="62"/>
      <c r="NG146" s="62"/>
      <c r="NH146" s="62"/>
    </row>
    <row r="147" spans="21:372" s="4" customFormat="1">
      <c r="U147" s="65"/>
      <c r="V147" s="65"/>
      <c r="W147" s="65"/>
      <c r="X147" s="65"/>
      <c r="Y147" s="65"/>
      <c r="Z147" s="65"/>
      <c r="AA147" s="65"/>
      <c r="AB147" s="65"/>
      <c r="AC147" s="65"/>
      <c r="AD147" s="65"/>
      <c r="AE147" s="65"/>
      <c r="AF147" s="62"/>
      <c r="AG147" s="62"/>
      <c r="AH147" s="62"/>
      <c r="AI147" s="62"/>
      <c r="AJ147" s="62"/>
      <c r="AK147" s="62"/>
      <c r="AL147" s="62"/>
      <c r="AM147" s="62"/>
      <c r="AN147" s="62"/>
      <c r="AO147" s="62"/>
      <c r="AP147" s="62"/>
      <c r="AQ147" s="62"/>
      <c r="AR147" s="62"/>
      <c r="AS147" s="62"/>
      <c r="AT147" s="62"/>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c r="DT147" s="62"/>
      <c r="DU147" s="62"/>
      <c r="DV147" s="62"/>
      <c r="DW147" s="62"/>
      <c r="DX147" s="62"/>
      <c r="DY147" s="62"/>
      <c r="DZ147" s="62"/>
      <c r="EA147" s="62"/>
      <c r="EB147" s="62"/>
      <c r="EC147" s="62"/>
      <c r="ED147" s="62"/>
      <c r="EE147" s="62"/>
      <c r="EF147" s="62"/>
      <c r="EG147" s="62"/>
      <c r="EH147" s="62"/>
      <c r="EI147" s="62"/>
      <c r="EJ147" s="62"/>
      <c r="EK147" s="62"/>
      <c r="EL147" s="62"/>
      <c r="EM147" s="62"/>
      <c r="EN147" s="62"/>
      <c r="EO147" s="62"/>
      <c r="EP147" s="62"/>
      <c r="EQ147" s="62"/>
      <c r="ER147" s="62"/>
      <c r="ES147" s="62"/>
      <c r="ET147" s="62"/>
      <c r="EU147" s="62"/>
      <c r="EV147" s="62"/>
      <c r="EW147" s="62"/>
      <c r="EX147" s="62"/>
      <c r="EY147" s="62"/>
      <c r="EZ147" s="62"/>
      <c r="FA147" s="62"/>
      <c r="FB147" s="62"/>
      <c r="FC147" s="62"/>
      <c r="FD147" s="62"/>
      <c r="FE147" s="62"/>
      <c r="FF147" s="62"/>
      <c r="FG147" s="62"/>
      <c r="FH147" s="62"/>
      <c r="FI147" s="62"/>
      <c r="FJ147" s="62"/>
      <c r="FK147" s="62"/>
      <c r="FL147" s="62"/>
      <c r="FM147" s="62"/>
      <c r="FN147" s="62"/>
      <c r="FO147" s="62"/>
      <c r="FP147" s="62"/>
      <c r="FQ147" s="62"/>
      <c r="FR147" s="62"/>
      <c r="FS147" s="62"/>
      <c r="FT147" s="62"/>
      <c r="FU147" s="62"/>
      <c r="FV147" s="62"/>
      <c r="FW147" s="62"/>
      <c r="FX147" s="62"/>
      <c r="FY147" s="62"/>
      <c r="FZ147" s="62"/>
      <c r="GA147" s="62"/>
      <c r="GB147" s="62"/>
      <c r="GC147" s="62"/>
      <c r="GD147" s="62"/>
      <c r="GE147" s="62"/>
      <c r="GF147" s="62"/>
      <c r="GG147" s="62"/>
      <c r="GH147" s="62"/>
      <c r="GI147" s="62"/>
      <c r="GJ147" s="62"/>
      <c r="GK147" s="62"/>
      <c r="GL147" s="62"/>
      <c r="GM147" s="62"/>
      <c r="GN147" s="62"/>
      <c r="GO147" s="62"/>
      <c r="GP147" s="62"/>
      <c r="GQ147" s="62"/>
      <c r="GR147" s="62"/>
      <c r="GS147" s="62"/>
      <c r="GT147" s="62"/>
      <c r="GU147" s="62"/>
      <c r="GV147" s="62"/>
      <c r="GW147" s="62"/>
      <c r="GX147" s="62"/>
      <c r="GY147" s="62"/>
      <c r="GZ147" s="62"/>
      <c r="HA147" s="62"/>
      <c r="HB147" s="62"/>
      <c r="HC147" s="62"/>
      <c r="HD147" s="62"/>
      <c r="HE147" s="62"/>
      <c r="HF147" s="62"/>
      <c r="HG147" s="62"/>
      <c r="HH147" s="62"/>
      <c r="HI147" s="62"/>
      <c r="HJ147" s="62"/>
      <c r="HK147" s="62"/>
      <c r="HL147" s="62"/>
      <c r="HM147" s="62"/>
      <c r="HN147" s="62"/>
      <c r="HO147" s="62"/>
      <c r="HP147" s="62"/>
      <c r="HQ147" s="62"/>
      <c r="HR147" s="62"/>
      <c r="HS147" s="62"/>
      <c r="HT147" s="62"/>
      <c r="HU147" s="62"/>
      <c r="HV147" s="62"/>
      <c r="HW147" s="62"/>
      <c r="HX147" s="62"/>
      <c r="HY147" s="62"/>
      <c r="HZ147" s="62"/>
      <c r="IA147" s="62"/>
      <c r="IB147" s="62"/>
      <c r="IC147" s="62"/>
      <c r="ID147" s="62"/>
      <c r="IE147" s="62"/>
      <c r="IF147" s="62"/>
      <c r="IG147" s="62"/>
      <c r="IH147" s="62"/>
      <c r="II147" s="62"/>
      <c r="IJ147" s="62"/>
      <c r="IK147" s="62"/>
      <c r="IL147" s="62"/>
      <c r="IM147" s="62"/>
      <c r="IN147" s="62"/>
      <c r="IO147" s="62"/>
      <c r="IP147" s="62"/>
      <c r="IQ147" s="62"/>
      <c r="IR147" s="62"/>
      <c r="IS147" s="62"/>
      <c r="IT147" s="62"/>
      <c r="IU147" s="62"/>
      <c r="IV147" s="62"/>
      <c r="IW147" s="62"/>
      <c r="IX147" s="62"/>
      <c r="IY147" s="62"/>
      <c r="IZ147" s="62"/>
      <c r="JA147" s="62"/>
      <c r="JB147" s="62"/>
      <c r="JC147" s="62"/>
      <c r="JD147" s="62"/>
      <c r="JE147" s="62"/>
      <c r="JF147" s="62"/>
      <c r="JG147" s="62"/>
      <c r="JH147" s="62"/>
      <c r="JI147" s="62"/>
      <c r="JJ147" s="62"/>
      <c r="JK147" s="62"/>
      <c r="JL147" s="62"/>
      <c r="JM147" s="62"/>
      <c r="JN147" s="62"/>
      <c r="JO147" s="62"/>
      <c r="JP147" s="62"/>
      <c r="JQ147" s="62"/>
      <c r="JR147" s="62"/>
      <c r="JS147" s="62"/>
      <c r="JT147" s="62"/>
      <c r="JU147" s="62"/>
      <c r="JV147" s="62"/>
      <c r="JW147" s="62"/>
      <c r="JX147" s="62"/>
      <c r="JY147" s="62"/>
      <c r="JZ147" s="62"/>
      <c r="KA147" s="62"/>
      <c r="KB147" s="62"/>
      <c r="KC147" s="62"/>
      <c r="KD147" s="62"/>
      <c r="KE147" s="62"/>
      <c r="KF147" s="62"/>
      <c r="KG147" s="62"/>
      <c r="KH147" s="62"/>
      <c r="KI147" s="62"/>
      <c r="KJ147" s="62"/>
      <c r="KK147" s="62"/>
      <c r="KL147" s="62"/>
      <c r="KM147" s="62"/>
      <c r="KN147" s="62"/>
      <c r="KO147" s="62"/>
      <c r="KP147" s="62"/>
      <c r="KQ147" s="62"/>
      <c r="KR147" s="62"/>
      <c r="KS147" s="62"/>
      <c r="KT147" s="62"/>
      <c r="KU147" s="62"/>
      <c r="KV147" s="62"/>
      <c r="KW147" s="62"/>
      <c r="KX147" s="62"/>
      <c r="KY147" s="62"/>
      <c r="KZ147" s="62"/>
      <c r="LA147" s="62"/>
      <c r="LB147" s="62"/>
      <c r="LC147" s="62"/>
      <c r="LD147" s="62"/>
      <c r="LE147" s="62"/>
      <c r="LF147" s="62"/>
      <c r="LG147" s="62"/>
      <c r="LH147" s="62"/>
      <c r="LI147" s="62"/>
      <c r="LJ147" s="62"/>
      <c r="LK147" s="62"/>
      <c r="LL147" s="62"/>
      <c r="LM147" s="62"/>
      <c r="LN147" s="62"/>
      <c r="LO147" s="62"/>
      <c r="LP147" s="62"/>
      <c r="LQ147" s="62"/>
      <c r="LR147" s="62"/>
      <c r="LS147" s="62"/>
      <c r="LT147" s="62"/>
      <c r="LU147" s="62"/>
      <c r="LV147" s="62"/>
      <c r="LW147" s="62"/>
      <c r="LX147" s="62"/>
      <c r="LY147" s="62"/>
      <c r="LZ147" s="62"/>
      <c r="MA147" s="62"/>
      <c r="MB147" s="62"/>
      <c r="MC147" s="62"/>
      <c r="MD147" s="62"/>
      <c r="ME147" s="62"/>
      <c r="MF147" s="62"/>
      <c r="MG147" s="62"/>
      <c r="MH147" s="62"/>
      <c r="MI147" s="62"/>
      <c r="MJ147" s="62"/>
      <c r="MK147" s="62"/>
      <c r="ML147" s="62"/>
      <c r="MM147" s="62"/>
      <c r="MN147" s="62"/>
      <c r="MO147" s="62"/>
      <c r="MP147" s="62"/>
      <c r="MQ147" s="62"/>
      <c r="MR147" s="62"/>
      <c r="MS147" s="62"/>
      <c r="MT147" s="62"/>
      <c r="MU147" s="62"/>
      <c r="MV147" s="62"/>
      <c r="MW147" s="62"/>
      <c r="MX147" s="62"/>
      <c r="MY147" s="62"/>
      <c r="MZ147" s="62"/>
      <c r="NA147" s="62"/>
      <c r="NB147" s="62"/>
      <c r="NC147" s="62"/>
      <c r="ND147" s="62"/>
      <c r="NE147" s="62"/>
      <c r="NF147" s="62"/>
      <c r="NG147" s="62"/>
      <c r="NH147" s="62"/>
    </row>
    <row r="148" spans="21:372" s="4" customFormat="1">
      <c r="U148" s="65"/>
      <c r="V148" s="65"/>
      <c r="W148" s="65"/>
      <c r="X148" s="65"/>
      <c r="Y148" s="65"/>
      <c r="Z148" s="65"/>
      <c r="AA148" s="65"/>
      <c r="AB148" s="65"/>
      <c r="AC148" s="65"/>
      <c r="AD148" s="65"/>
      <c r="AE148" s="65"/>
      <c r="AF148" s="62"/>
      <c r="AG148" s="62"/>
      <c r="AH148" s="62"/>
      <c r="AI148" s="62"/>
      <c r="AJ148" s="62"/>
      <c r="AK148" s="62"/>
      <c r="AL148" s="62"/>
      <c r="AM148" s="62"/>
      <c r="AN148" s="62"/>
      <c r="AO148" s="62"/>
      <c r="AP148" s="62"/>
      <c r="AQ148" s="62"/>
      <c r="AR148" s="62"/>
      <c r="AS148" s="62"/>
      <c r="AT148" s="62"/>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2"/>
      <c r="DN148" s="62"/>
      <c r="DO148" s="62"/>
      <c r="DP148" s="62"/>
      <c r="DQ148" s="62"/>
      <c r="DR148" s="62"/>
      <c r="DS148" s="62"/>
      <c r="DT148" s="62"/>
      <c r="DU148" s="62"/>
      <c r="DV148" s="62"/>
      <c r="DW148" s="62"/>
      <c r="DX148" s="62"/>
      <c r="DY148" s="62"/>
      <c r="DZ148" s="62"/>
      <c r="EA148" s="62"/>
      <c r="EB148" s="62"/>
      <c r="EC148" s="62"/>
      <c r="ED148" s="62"/>
      <c r="EE148" s="62"/>
      <c r="EF148" s="62"/>
      <c r="EG148" s="62"/>
      <c r="EH148" s="62"/>
      <c r="EI148" s="62"/>
      <c r="EJ148" s="62"/>
      <c r="EK148" s="62"/>
      <c r="EL148" s="62"/>
      <c r="EM148" s="62"/>
      <c r="EN148" s="62"/>
      <c r="EO148" s="62"/>
      <c r="EP148" s="62"/>
      <c r="EQ148" s="62"/>
      <c r="ER148" s="62"/>
      <c r="ES148" s="62"/>
      <c r="ET148" s="62"/>
      <c r="EU148" s="62"/>
      <c r="EV148" s="62"/>
      <c r="EW148" s="62"/>
      <c r="EX148" s="62"/>
      <c r="EY148" s="62"/>
      <c r="EZ148" s="62"/>
      <c r="FA148" s="62"/>
      <c r="FB148" s="62"/>
      <c r="FC148" s="62"/>
      <c r="FD148" s="62"/>
      <c r="FE148" s="62"/>
      <c r="FF148" s="62"/>
      <c r="FG148" s="62"/>
      <c r="FH148" s="62"/>
      <c r="FI148" s="62"/>
      <c r="FJ148" s="62"/>
      <c r="FK148" s="62"/>
      <c r="FL148" s="62"/>
      <c r="FM148" s="62"/>
      <c r="FN148" s="62"/>
      <c r="FO148" s="62"/>
      <c r="FP148" s="62"/>
      <c r="FQ148" s="62"/>
      <c r="FR148" s="62"/>
      <c r="FS148" s="62"/>
      <c r="FT148" s="62"/>
      <c r="FU148" s="62"/>
      <c r="FV148" s="62"/>
      <c r="FW148" s="62"/>
      <c r="FX148" s="62"/>
      <c r="FY148" s="62"/>
      <c r="FZ148" s="62"/>
      <c r="GA148" s="62"/>
      <c r="GB148" s="62"/>
      <c r="GC148" s="62"/>
      <c r="GD148" s="62"/>
      <c r="GE148" s="62"/>
      <c r="GF148" s="62"/>
      <c r="GG148" s="62"/>
      <c r="GH148" s="62"/>
      <c r="GI148" s="62"/>
      <c r="GJ148" s="62"/>
      <c r="GK148" s="62"/>
      <c r="GL148" s="62"/>
      <c r="GM148" s="62"/>
      <c r="GN148" s="62"/>
      <c r="GO148" s="62"/>
      <c r="GP148" s="62"/>
      <c r="GQ148" s="62"/>
      <c r="GR148" s="62"/>
      <c r="GS148" s="62"/>
      <c r="GT148" s="62"/>
      <c r="GU148" s="62"/>
      <c r="GV148" s="62"/>
      <c r="GW148" s="62"/>
      <c r="GX148" s="62"/>
      <c r="GY148" s="62"/>
      <c r="GZ148" s="62"/>
      <c r="HA148" s="62"/>
      <c r="HB148" s="62"/>
      <c r="HC148" s="62"/>
      <c r="HD148" s="62"/>
      <c r="HE148" s="62"/>
      <c r="HF148" s="62"/>
      <c r="HG148" s="62"/>
      <c r="HH148" s="62"/>
      <c r="HI148" s="62"/>
      <c r="HJ148" s="62"/>
      <c r="HK148" s="62"/>
      <c r="HL148" s="62"/>
      <c r="HM148" s="62"/>
      <c r="HN148" s="62"/>
      <c r="HO148" s="62"/>
      <c r="HP148" s="62"/>
      <c r="HQ148" s="62"/>
      <c r="HR148" s="62"/>
      <c r="HS148" s="62"/>
      <c r="HT148" s="62"/>
      <c r="HU148" s="62"/>
      <c r="HV148" s="62"/>
      <c r="HW148" s="62"/>
      <c r="HX148" s="62"/>
      <c r="HY148" s="62"/>
      <c r="HZ148" s="62"/>
      <c r="IA148" s="62"/>
      <c r="IB148" s="62"/>
      <c r="IC148" s="62"/>
      <c r="ID148" s="62"/>
      <c r="IE148" s="62"/>
      <c r="IF148" s="62"/>
      <c r="IG148" s="62"/>
      <c r="IH148" s="62"/>
      <c r="II148" s="62"/>
      <c r="IJ148" s="62"/>
      <c r="IK148" s="62"/>
      <c r="IL148" s="62"/>
      <c r="IM148" s="62"/>
      <c r="IN148" s="62"/>
      <c r="IO148" s="62"/>
      <c r="IP148" s="62"/>
      <c r="IQ148" s="62"/>
      <c r="IR148" s="62"/>
      <c r="IS148" s="62"/>
      <c r="IT148" s="62"/>
      <c r="IU148" s="62"/>
      <c r="IV148" s="62"/>
      <c r="IW148" s="62"/>
      <c r="IX148" s="62"/>
      <c r="IY148" s="62"/>
      <c r="IZ148" s="62"/>
      <c r="JA148" s="62"/>
      <c r="JB148" s="62"/>
      <c r="JC148" s="62"/>
      <c r="JD148" s="62"/>
      <c r="JE148" s="62"/>
      <c r="JF148" s="62"/>
      <c r="JG148" s="62"/>
      <c r="JH148" s="62"/>
      <c r="JI148" s="62"/>
      <c r="JJ148" s="62"/>
      <c r="JK148" s="62"/>
      <c r="JL148" s="62"/>
      <c r="JM148" s="62"/>
      <c r="JN148" s="62"/>
      <c r="JO148" s="62"/>
      <c r="JP148" s="62"/>
      <c r="JQ148" s="62"/>
      <c r="JR148" s="62"/>
      <c r="JS148" s="62"/>
      <c r="JT148" s="62"/>
      <c r="JU148" s="62"/>
      <c r="JV148" s="62"/>
      <c r="JW148" s="62"/>
      <c r="JX148" s="62"/>
      <c r="JY148" s="62"/>
      <c r="JZ148" s="62"/>
      <c r="KA148" s="62"/>
      <c r="KB148" s="62"/>
      <c r="KC148" s="62"/>
      <c r="KD148" s="62"/>
      <c r="KE148" s="62"/>
      <c r="KF148" s="62"/>
      <c r="KG148" s="62"/>
      <c r="KH148" s="62"/>
      <c r="KI148" s="62"/>
      <c r="KJ148" s="62"/>
      <c r="KK148" s="62"/>
      <c r="KL148" s="62"/>
      <c r="KM148" s="62"/>
      <c r="KN148" s="62"/>
      <c r="KO148" s="62"/>
      <c r="KP148" s="62"/>
      <c r="KQ148" s="62"/>
      <c r="KR148" s="62"/>
      <c r="KS148" s="62"/>
      <c r="KT148" s="62"/>
      <c r="KU148" s="62"/>
      <c r="KV148" s="62"/>
      <c r="KW148" s="62"/>
      <c r="KX148" s="62"/>
      <c r="KY148" s="62"/>
      <c r="KZ148" s="62"/>
      <c r="LA148" s="62"/>
      <c r="LB148" s="62"/>
      <c r="LC148" s="62"/>
      <c r="LD148" s="62"/>
      <c r="LE148" s="62"/>
      <c r="LF148" s="62"/>
      <c r="LG148" s="62"/>
      <c r="LH148" s="62"/>
      <c r="LI148" s="62"/>
      <c r="LJ148" s="62"/>
      <c r="LK148" s="62"/>
      <c r="LL148" s="62"/>
      <c r="LM148" s="62"/>
      <c r="LN148" s="62"/>
      <c r="LO148" s="62"/>
      <c r="LP148" s="62"/>
      <c r="LQ148" s="62"/>
      <c r="LR148" s="62"/>
      <c r="LS148" s="62"/>
      <c r="LT148" s="62"/>
      <c r="LU148" s="62"/>
      <c r="LV148" s="62"/>
      <c r="LW148" s="62"/>
      <c r="LX148" s="62"/>
      <c r="LY148" s="62"/>
      <c r="LZ148" s="62"/>
      <c r="MA148" s="62"/>
      <c r="MB148" s="62"/>
      <c r="MC148" s="62"/>
      <c r="MD148" s="62"/>
      <c r="ME148" s="62"/>
      <c r="MF148" s="62"/>
      <c r="MG148" s="62"/>
      <c r="MH148" s="62"/>
      <c r="MI148" s="62"/>
      <c r="MJ148" s="62"/>
      <c r="MK148" s="62"/>
      <c r="ML148" s="62"/>
      <c r="MM148" s="62"/>
      <c r="MN148" s="62"/>
      <c r="MO148" s="62"/>
      <c r="MP148" s="62"/>
      <c r="MQ148" s="62"/>
      <c r="MR148" s="62"/>
      <c r="MS148" s="62"/>
      <c r="MT148" s="62"/>
      <c r="MU148" s="62"/>
      <c r="MV148" s="62"/>
      <c r="MW148" s="62"/>
      <c r="MX148" s="62"/>
      <c r="MY148" s="62"/>
      <c r="MZ148" s="62"/>
      <c r="NA148" s="62"/>
      <c r="NB148" s="62"/>
      <c r="NC148" s="62"/>
      <c r="ND148" s="62"/>
      <c r="NE148" s="62"/>
      <c r="NF148" s="62"/>
      <c r="NG148" s="62"/>
      <c r="NH148" s="62"/>
    </row>
    <row r="149" spans="21:372" s="4" customFormat="1">
      <c r="U149" s="65"/>
      <c r="V149" s="65"/>
      <c r="W149" s="65"/>
      <c r="X149" s="65"/>
      <c r="Y149" s="65"/>
      <c r="Z149" s="65"/>
      <c r="AA149" s="65"/>
      <c r="AB149" s="65"/>
      <c r="AC149" s="65"/>
      <c r="AD149" s="65"/>
      <c r="AE149" s="65"/>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c r="BU149" s="62"/>
      <c r="BV149" s="62"/>
      <c r="BW149" s="62"/>
      <c r="BX149" s="62"/>
      <c r="BY149" s="62"/>
      <c r="BZ149" s="62"/>
      <c r="CA149" s="62"/>
      <c r="CB149" s="62"/>
      <c r="CC149" s="62"/>
      <c r="CD149" s="62"/>
      <c r="CE149" s="62"/>
      <c r="CF149" s="62"/>
      <c r="CG149" s="62"/>
      <c r="CH149" s="62"/>
      <c r="CI149" s="62"/>
      <c r="CJ149" s="62"/>
      <c r="CK149" s="62"/>
      <c r="CL149" s="62"/>
      <c r="CM149" s="62"/>
      <c r="CN149" s="62"/>
      <c r="CO149" s="62"/>
      <c r="CP149" s="62"/>
      <c r="CQ149" s="62"/>
      <c r="CR149" s="62"/>
      <c r="CS149" s="62"/>
      <c r="CT149" s="62"/>
      <c r="CU149" s="62"/>
      <c r="CV149" s="62"/>
      <c r="CW149" s="62"/>
      <c r="CX149" s="62"/>
      <c r="CY149" s="62"/>
      <c r="CZ149" s="62"/>
      <c r="DA149" s="62"/>
      <c r="DB149" s="62"/>
      <c r="DC149" s="62"/>
      <c r="DD149" s="62"/>
      <c r="DE149" s="62"/>
      <c r="DF149" s="62"/>
      <c r="DG149" s="62"/>
      <c r="DH149" s="62"/>
      <c r="DI149" s="62"/>
      <c r="DJ149" s="62"/>
      <c r="DK149" s="62"/>
      <c r="DL149" s="62"/>
      <c r="DM149" s="62"/>
      <c r="DN149" s="62"/>
      <c r="DO149" s="62"/>
      <c r="DP149" s="62"/>
      <c r="DQ149" s="62"/>
      <c r="DR149" s="62"/>
      <c r="DS149" s="62"/>
      <c r="DT149" s="62"/>
      <c r="DU149" s="62"/>
      <c r="DV149" s="62"/>
      <c r="DW149" s="62"/>
      <c r="DX149" s="62"/>
      <c r="DY149" s="62"/>
      <c r="DZ149" s="62"/>
      <c r="EA149" s="62"/>
      <c r="EB149" s="62"/>
      <c r="EC149" s="62"/>
      <c r="ED149" s="62"/>
      <c r="EE149" s="62"/>
      <c r="EF149" s="62"/>
      <c r="EG149" s="62"/>
      <c r="EH149" s="62"/>
      <c r="EI149" s="62"/>
      <c r="EJ149" s="62"/>
      <c r="EK149" s="62"/>
      <c r="EL149" s="62"/>
      <c r="EM149" s="62"/>
      <c r="EN149" s="62"/>
      <c r="EO149" s="62"/>
      <c r="EP149" s="62"/>
      <c r="EQ149" s="62"/>
      <c r="ER149" s="62"/>
      <c r="ES149" s="62"/>
      <c r="ET149" s="62"/>
      <c r="EU149" s="62"/>
      <c r="EV149" s="62"/>
      <c r="EW149" s="62"/>
      <c r="EX149" s="62"/>
      <c r="EY149" s="62"/>
      <c r="EZ149" s="62"/>
      <c r="FA149" s="62"/>
      <c r="FB149" s="62"/>
      <c r="FC149" s="62"/>
      <c r="FD149" s="62"/>
      <c r="FE149" s="62"/>
      <c r="FF149" s="62"/>
      <c r="FG149" s="62"/>
      <c r="FH149" s="62"/>
      <c r="FI149" s="62"/>
      <c r="FJ149" s="62"/>
      <c r="FK149" s="62"/>
      <c r="FL149" s="62"/>
      <c r="FM149" s="62"/>
      <c r="FN149" s="62"/>
      <c r="FO149" s="62"/>
      <c r="FP149" s="62"/>
      <c r="FQ149" s="62"/>
      <c r="FR149" s="62"/>
      <c r="FS149" s="62"/>
      <c r="FT149" s="62"/>
      <c r="FU149" s="62"/>
      <c r="FV149" s="62"/>
      <c r="FW149" s="62"/>
      <c r="FX149" s="62"/>
      <c r="FY149" s="62"/>
      <c r="FZ149" s="62"/>
      <c r="GA149" s="62"/>
      <c r="GB149" s="62"/>
      <c r="GC149" s="62"/>
      <c r="GD149" s="62"/>
      <c r="GE149" s="62"/>
      <c r="GF149" s="62"/>
      <c r="GG149" s="62"/>
      <c r="GH149" s="62"/>
      <c r="GI149" s="62"/>
      <c r="GJ149" s="62"/>
      <c r="GK149" s="62"/>
      <c r="GL149" s="62"/>
      <c r="GM149" s="62"/>
      <c r="GN149" s="62"/>
      <c r="GO149" s="62"/>
      <c r="GP149" s="62"/>
      <c r="GQ149" s="62"/>
      <c r="GR149" s="62"/>
      <c r="GS149" s="62"/>
      <c r="GT149" s="62"/>
      <c r="GU149" s="62"/>
      <c r="GV149" s="62"/>
      <c r="GW149" s="62"/>
      <c r="GX149" s="62"/>
      <c r="GY149" s="62"/>
      <c r="GZ149" s="62"/>
      <c r="HA149" s="62"/>
      <c r="HB149" s="62"/>
      <c r="HC149" s="62"/>
      <c r="HD149" s="62"/>
      <c r="HE149" s="62"/>
      <c r="HF149" s="62"/>
      <c r="HG149" s="62"/>
      <c r="HH149" s="62"/>
      <c r="HI149" s="62"/>
      <c r="HJ149" s="62"/>
      <c r="HK149" s="62"/>
      <c r="HL149" s="62"/>
      <c r="HM149" s="62"/>
      <c r="HN149" s="62"/>
      <c r="HO149" s="62"/>
      <c r="HP149" s="62"/>
      <c r="HQ149" s="62"/>
      <c r="HR149" s="62"/>
      <c r="HS149" s="62"/>
      <c r="HT149" s="62"/>
      <c r="HU149" s="62"/>
      <c r="HV149" s="62"/>
      <c r="HW149" s="62"/>
      <c r="HX149" s="62"/>
      <c r="HY149" s="62"/>
      <c r="HZ149" s="62"/>
      <c r="IA149" s="62"/>
      <c r="IB149" s="62"/>
      <c r="IC149" s="62"/>
      <c r="ID149" s="62"/>
      <c r="IE149" s="62"/>
      <c r="IF149" s="62"/>
      <c r="IG149" s="62"/>
      <c r="IH149" s="62"/>
      <c r="II149" s="62"/>
      <c r="IJ149" s="62"/>
      <c r="IK149" s="62"/>
      <c r="IL149" s="62"/>
      <c r="IM149" s="62"/>
      <c r="IN149" s="62"/>
      <c r="IO149" s="62"/>
      <c r="IP149" s="62"/>
      <c r="IQ149" s="62"/>
      <c r="IR149" s="62"/>
      <c r="IS149" s="62"/>
      <c r="IT149" s="62"/>
      <c r="IU149" s="62"/>
      <c r="IV149" s="62"/>
      <c r="IW149" s="62"/>
      <c r="IX149" s="62"/>
      <c r="IY149" s="62"/>
      <c r="IZ149" s="62"/>
      <c r="JA149" s="62"/>
      <c r="JB149" s="62"/>
      <c r="JC149" s="62"/>
      <c r="JD149" s="62"/>
      <c r="JE149" s="62"/>
      <c r="JF149" s="62"/>
      <c r="JG149" s="62"/>
      <c r="JH149" s="62"/>
      <c r="JI149" s="62"/>
      <c r="JJ149" s="62"/>
      <c r="JK149" s="62"/>
      <c r="JL149" s="62"/>
      <c r="JM149" s="62"/>
      <c r="JN149" s="62"/>
      <c r="JO149" s="62"/>
      <c r="JP149" s="62"/>
      <c r="JQ149" s="62"/>
      <c r="JR149" s="62"/>
      <c r="JS149" s="62"/>
      <c r="JT149" s="62"/>
      <c r="JU149" s="62"/>
      <c r="JV149" s="62"/>
      <c r="JW149" s="62"/>
      <c r="JX149" s="62"/>
      <c r="JY149" s="62"/>
      <c r="JZ149" s="62"/>
      <c r="KA149" s="62"/>
      <c r="KB149" s="62"/>
      <c r="KC149" s="62"/>
      <c r="KD149" s="62"/>
      <c r="KE149" s="62"/>
      <c r="KF149" s="62"/>
      <c r="KG149" s="62"/>
      <c r="KH149" s="62"/>
      <c r="KI149" s="62"/>
      <c r="KJ149" s="62"/>
      <c r="KK149" s="62"/>
      <c r="KL149" s="62"/>
      <c r="KM149" s="62"/>
      <c r="KN149" s="62"/>
      <c r="KO149" s="62"/>
      <c r="KP149" s="62"/>
      <c r="KQ149" s="62"/>
      <c r="KR149" s="62"/>
      <c r="KS149" s="62"/>
      <c r="KT149" s="62"/>
      <c r="KU149" s="62"/>
      <c r="KV149" s="62"/>
      <c r="KW149" s="62"/>
      <c r="KX149" s="62"/>
      <c r="KY149" s="62"/>
      <c r="KZ149" s="62"/>
      <c r="LA149" s="62"/>
      <c r="LB149" s="62"/>
      <c r="LC149" s="62"/>
      <c r="LD149" s="62"/>
      <c r="LE149" s="62"/>
      <c r="LF149" s="62"/>
      <c r="LG149" s="62"/>
      <c r="LH149" s="62"/>
      <c r="LI149" s="62"/>
      <c r="LJ149" s="62"/>
      <c r="LK149" s="62"/>
      <c r="LL149" s="62"/>
      <c r="LM149" s="62"/>
      <c r="LN149" s="62"/>
      <c r="LO149" s="62"/>
      <c r="LP149" s="62"/>
      <c r="LQ149" s="62"/>
      <c r="LR149" s="62"/>
      <c r="LS149" s="62"/>
      <c r="LT149" s="62"/>
      <c r="LU149" s="62"/>
      <c r="LV149" s="62"/>
      <c r="LW149" s="62"/>
      <c r="LX149" s="62"/>
      <c r="LY149" s="62"/>
      <c r="LZ149" s="62"/>
      <c r="MA149" s="62"/>
      <c r="MB149" s="62"/>
      <c r="MC149" s="62"/>
      <c r="MD149" s="62"/>
      <c r="ME149" s="62"/>
      <c r="MF149" s="62"/>
      <c r="MG149" s="62"/>
      <c r="MH149" s="62"/>
      <c r="MI149" s="62"/>
      <c r="MJ149" s="62"/>
      <c r="MK149" s="62"/>
      <c r="ML149" s="62"/>
      <c r="MM149" s="62"/>
      <c r="MN149" s="62"/>
      <c r="MO149" s="62"/>
      <c r="MP149" s="62"/>
      <c r="MQ149" s="62"/>
      <c r="MR149" s="62"/>
      <c r="MS149" s="62"/>
      <c r="MT149" s="62"/>
      <c r="MU149" s="62"/>
      <c r="MV149" s="62"/>
      <c r="MW149" s="62"/>
      <c r="MX149" s="62"/>
      <c r="MY149" s="62"/>
      <c r="MZ149" s="62"/>
      <c r="NA149" s="62"/>
      <c r="NB149" s="62"/>
      <c r="NC149" s="62"/>
      <c r="ND149" s="62"/>
      <c r="NE149" s="62"/>
      <c r="NF149" s="62"/>
      <c r="NG149" s="62"/>
      <c r="NH149" s="62"/>
    </row>
    <row r="150" spans="21:372" s="4" customFormat="1">
      <c r="U150" s="65"/>
      <c r="V150" s="65"/>
      <c r="W150" s="65"/>
      <c r="X150" s="65"/>
      <c r="Y150" s="65"/>
      <c r="Z150" s="65"/>
      <c r="AA150" s="65"/>
      <c r="AB150" s="65"/>
      <c r="AC150" s="65"/>
      <c r="AD150" s="65"/>
      <c r="AE150" s="65"/>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c r="BY150" s="62"/>
      <c r="BZ150" s="62"/>
      <c r="CA150" s="62"/>
      <c r="CB150" s="62"/>
      <c r="CC150" s="62"/>
      <c r="CD150" s="62"/>
      <c r="CE150" s="62"/>
      <c r="CF150" s="62"/>
      <c r="CG150" s="62"/>
      <c r="CH150" s="62"/>
      <c r="CI150" s="62"/>
      <c r="CJ150" s="62"/>
      <c r="CK150" s="62"/>
      <c r="CL150" s="62"/>
      <c r="CM150" s="62"/>
      <c r="CN150" s="62"/>
      <c r="CO150" s="62"/>
      <c r="CP150" s="62"/>
      <c r="CQ150" s="62"/>
      <c r="CR150" s="62"/>
      <c r="CS150" s="62"/>
      <c r="CT150" s="62"/>
      <c r="CU150" s="62"/>
      <c r="CV150" s="62"/>
      <c r="CW150" s="62"/>
      <c r="CX150" s="62"/>
      <c r="CY150" s="62"/>
      <c r="CZ150" s="62"/>
      <c r="DA150" s="62"/>
      <c r="DB150" s="62"/>
      <c r="DC150" s="62"/>
      <c r="DD150" s="62"/>
      <c r="DE150" s="62"/>
      <c r="DF150" s="62"/>
      <c r="DG150" s="62"/>
      <c r="DH150" s="62"/>
      <c r="DI150" s="62"/>
      <c r="DJ150" s="62"/>
      <c r="DK150" s="62"/>
      <c r="DL150" s="62"/>
      <c r="DM150" s="62"/>
      <c r="DN150" s="62"/>
      <c r="DO150" s="62"/>
      <c r="DP150" s="62"/>
      <c r="DQ150" s="62"/>
      <c r="DR150" s="62"/>
      <c r="DS150" s="62"/>
      <c r="DT150" s="62"/>
      <c r="DU150" s="62"/>
      <c r="DV150" s="62"/>
      <c r="DW150" s="62"/>
      <c r="DX150" s="62"/>
      <c r="DY150" s="62"/>
      <c r="DZ150" s="62"/>
      <c r="EA150" s="62"/>
      <c r="EB150" s="62"/>
      <c r="EC150" s="62"/>
      <c r="ED150" s="62"/>
      <c r="EE150" s="62"/>
      <c r="EF150" s="62"/>
      <c r="EG150" s="62"/>
      <c r="EH150" s="62"/>
      <c r="EI150" s="62"/>
      <c r="EJ150" s="62"/>
      <c r="EK150" s="62"/>
      <c r="EL150" s="62"/>
      <c r="EM150" s="62"/>
      <c r="EN150" s="62"/>
      <c r="EO150" s="62"/>
      <c r="EP150" s="62"/>
      <c r="EQ150" s="62"/>
      <c r="ER150" s="62"/>
      <c r="ES150" s="62"/>
      <c r="ET150" s="62"/>
      <c r="EU150" s="62"/>
      <c r="EV150" s="62"/>
      <c r="EW150" s="62"/>
      <c r="EX150" s="62"/>
      <c r="EY150" s="62"/>
      <c r="EZ150" s="62"/>
      <c r="FA150" s="62"/>
      <c r="FB150" s="62"/>
      <c r="FC150" s="62"/>
      <c r="FD150" s="62"/>
      <c r="FE150" s="62"/>
      <c r="FF150" s="62"/>
      <c r="FG150" s="62"/>
      <c r="FH150" s="62"/>
      <c r="FI150" s="62"/>
      <c r="FJ150" s="62"/>
      <c r="FK150" s="62"/>
      <c r="FL150" s="62"/>
      <c r="FM150" s="62"/>
      <c r="FN150" s="62"/>
      <c r="FO150" s="62"/>
      <c r="FP150" s="62"/>
      <c r="FQ150" s="62"/>
      <c r="FR150" s="62"/>
      <c r="FS150" s="62"/>
      <c r="FT150" s="62"/>
      <c r="FU150" s="62"/>
      <c r="FV150" s="62"/>
      <c r="FW150" s="62"/>
      <c r="FX150" s="62"/>
      <c r="FY150" s="62"/>
      <c r="FZ150" s="62"/>
      <c r="GA150" s="62"/>
      <c r="GB150" s="62"/>
      <c r="GC150" s="62"/>
      <c r="GD150" s="62"/>
      <c r="GE150" s="62"/>
      <c r="GF150" s="62"/>
      <c r="GG150" s="62"/>
      <c r="GH150" s="62"/>
      <c r="GI150" s="62"/>
      <c r="GJ150" s="62"/>
      <c r="GK150" s="62"/>
      <c r="GL150" s="62"/>
      <c r="GM150" s="62"/>
      <c r="GN150" s="62"/>
      <c r="GO150" s="62"/>
      <c r="GP150" s="62"/>
      <c r="GQ150" s="62"/>
      <c r="GR150" s="62"/>
      <c r="GS150" s="62"/>
      <c r="GT150" s="62"/>
      <c r="GU150" s="62"/>
      <c r="GV150" s="62"/>
      <c r="GW150" s="62"/>
      <c r="GX150" s="62"/>
      <c r="GY150" s="62"/>
      <c r="GZ150" s="62"/>
      <c r="HA150" s="62"/>
      <c r="HB150" s="62"/>
      <c r="HC150" s="62"/>
      <c r="HD150" s="62"/>
      <c r="HE150" s="62"/>
      <c r="HF150" s="62"/>
      <c r="HG150" s="62"/>
      <c r="HH150" s="62"/>
      <c r="HI150" s="62"/>
      <c r="HJ150" s="62"/>
      <c r="HK150" s="62"/>
      <c r="HL150" s="62"/>
      <c r="HM150" s="62"/>
      <c r="HN150" s="62"/>
      <c r="HO150" s="62"/>
      <c r="HP150" s="62"/>
      <c r="HQ150" s="62"/>
      <c r="HR150" s="62"/>
      <c r="HS150" s="62"/>
      <c r="HT150" s="62"/>
      <c r="HU150" s="62"/>
      <c r="HV150" s="62"/>
      <c r="HW150" s="62"/>
      <c r="HX150" s="62"/>
      <c r="HY150" s="62"/>
      <c r="HZ150" s="62"/>
      <c r="IA150" s="62"/>
      <c r="IB150" s="62"/>
      <c r="IC150" s="62"/>
      <c r="ID150" s="62"/>
      <c r="IE150" s="62"/>
      <c r="IF150" s="62"/>
      <c r="IG150" s="62"/>
      <c r="IH150" s="62"/>
      <c r="II150" s="62"/>
      <c r="IJ150" s="62"/>
      <c r="IK150" s="62"/>
      <c r="IL150" s="62"/>
      <c r="IM150" s="62"/>
      <c r="IN150" s="62"/>
      <c r="IO150" s="62"/>
      <c r="IP150" s="62"/>
      <c r="IQ150" s="62"/>
      <c r="IR150" s="62"/>
      <c r="IS150" s="62"/>
      <c r="IT150" s="62"/>
      <c r="IU150" s="62"/>
      <c r="IV150" s="62"/>
      <c r="IW150" s="62"/>
      <c r="IX150" s="62"/>
      <c r="IY150" s="62"/>
      <c r="IZ150" s="62"/>
      <c r="JA150" s="62"/>
      <c r="JB150" s="62"/>
      <c r="JC150" s="62"/>
      <c r="JD150" s="62"/>
      <c r="JE150" s="62"/>
      <c r="JF150" s="62"/>
      <c r="JG150" s="62"/>
      <c r="JH150" s="62"/>
      <c r="JI150" s="62"/>
      <c r="JJ150" s="62"/>
      <c r="JK150" s="62"/>
      <c r="JL150" s="62"/>
      <c r="JM150" s="62"/>
      <c r="JN150" s="62"/>
      <c r="JO150" s="62"/>
      <c r="JP150" s="62"/>
      <c r="JQ150" s="62"/>
      <c r="JR150" s="62"/>
      <c r="JS150" s="62"/>
      <c r="JT150" s="62"/>
      <c r="JU150" s="62"/>
      <c r="JV150" s="62"/>
      <c r="JW150" s="62"/>
      <c r="JX150" s="62"/>
      <c r="JY150" s="62"/>
      <c r="JZ150" s="62"/>
      <c r="KA150" s="62"/>
      <c r="KB150" s="62"/>
      <c r="KC150" s="62"/>
      <c r="KD150" s="62"/>
      <c r="KE150" s="62"/>
      <c r="KF150" s="62"/>
      <c r="KG150" s="62"/>
      <c r="KH150" s="62"/>
      <c r="KI150" s="62"/>
      <c r="KJ150" s="62"/>
      <c r="KK150" s="62"/>
      <c r="KL150" s="62"/>
      <c r="KM150" s="62"/>
      <c r="KN150" s="62"/>
      <c r="KO150" s="62"/>
      <c r="KP150" s="62"/>
      <c r="KQ150" s="62"/>
      <c r="KR150" s="62"/>
      <c r="KS150" s="62"/>
      <c r="KT150" s="62"/>
      <c r="KU150" s="62"/>
      <c r="KV150" s="62"/>
      <c r="KW150" s="62"/>
      <c r="KX150" s="62"/>
      <c r="KY150" s="62"/>
      <c r="KZ150" s="62"/>
      <c r="LA150" s="62"/>
      <c r="LB150" s="62"/>
      <c r="LC150" s="62"/>
      <c r="LD150" s="62"/>
      <c r="LE150" s="62"/>
      <c r="LF150" s="62"/>
      <c r="LG150" s="62"/>
      <c r="LH150" s="62"/>
      <c r="LI150" s="62"/>
      <c r="LJ150" s="62"/>
      <c r="LK150" s="62"/>
      <c r="LL150" s="62"/>
      <c r="LM150" s="62"/>
      <c r="LN150" s="62"/>
      <c r="LO150" s="62"/>
      <c r="LP150" s="62"/>
      <c r="LQ150" s="62"/>
      <c r="LR150" s="62"/>
      <c r="LS150" s="62"/>
      <c r="LT150" s="62"/>
      <c r="LU150" s="62"/>
      <c r="LV150" s="62"/>
      <c r="LW150" s="62"/>
      <c r="LX150" s="62"/>
      <c r="LY150" s="62"/>
      <c r="LZ150" s="62"/>
      <c r="MA150" s="62"/>
      <c r="MB150" s="62"/>
      <c r="MC150" s="62"/>
      <c r="MD150" s="62"/>
      <c r="ME150" s="62"/>
      <c r="MF150" s="62"/>
      <c r="MG150" s="62"/>
      <c r="MH150" s="62"/>
      <c r="MI150" s="62"/>
      <c r="MJ150" s="62"/>
      <c r="MK150" s="62"/>
      <c r="ML150" s="62"/>
      <c r="MM150" s="62"/>
      <c r="MN150" s="62"/>
      <c r="MO150" s="62"/>
      <c r="MP150" s="62"/>
      <c r="MQ150" s="62"/>
      <c r="MR150" s="62"/>
      <c r="MS150" s="62"/>
      <c r="MT150" s="62"/>
      <c r="MU150" s="62"/>
      <c r="MV150" s="62"/>
      <c r="MW150" s="62"/>
      <c r="MX150" s="62"/>
      <c r="MY150" s="62"/>
      <c r="MZ150" s="62"/>
      <c r="NA150" s="62"/>
      <c r="NB150" s="62"/>
      <c r="NC150" s="62"/>
      <c r="ND150" s="62"/>
      <c r="NE150" s="62"/>
      <c r="NF150" s="62"/>
      <c r="NG150" s="62"/>
      <c r="NH150" s="62"/>
    </row>
    <row r="151" spans="21:372" s="4" customFormat="1">
      <c r="U151" s="65"/>
      <c r="V151" s="65"/>
      <c r="W151" s="65"/>
      <c r="X151" s="65"/>
      <c r="Y151" s="65"/>
      <c r="Z151" s="65"/>
      <c r="AA151" s="65"/>
      <c r="AB151" s="65"/>
      <c r="AC151" s="65"/>
      <c r="AD151" s="65"/>
      <c r="AE151" s="65"/>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c r="BY151" s="62"/>
      <c r="BZ151" s="62"/>
      <c r="CA151" s="62"/>
      <c r="CB151" s="62"/>
      <c r="CC151" s="62"/>
      <c r="CD151" s="62"/>
      <c r="CE151" s="62"/>
      <c r="CF151" s="62"/>
      <c r="CG151" s="62"/>
      <c r="CH151" s="62"/>
      <c r="CI151" s="62"/>
      <c r="CJ151" s="62"/>
      <c r="CK151" s="62"/>
      <c r="CL151" s="62"/>
      <c r="CM151" s="62"/>
      <c r="CN151" s="62"/>
      <c r="CO151" s="62"/>
      <c r="CP151" s="62"/>
      <c r="CQ151" s="62"/>
      <c r="CR151" s="62"/>
      <c r="CS151" s="62"/>
      <c r="CT151" s="62"/>
      <c r="CU151" s="62"/>
      <c r="CV151" s="62"/>
      <c r="CW151" s="62"/>
      <c r="CX151" s="62"/>
      <c r="CY151" s="62"/>
      <c r="CZ151" s="62"/>
      <c r="DA151" s="62"/>
      <c r="DB151" s="62"/>
      <c r="DC151" s="62"/>
      <c r="DD151" s="62"/>
      <c r="DE151" s="62"/>
      <c r="DF151" s="62"/>
      <c r="DG151" s="62"/>
      <c r="DH151" s="62"/>
      <c r="DI151" s="62"/>
      <c r="DJ151" s="62"/>
      <c r="DK151" s="62"/>
      <c r="DL151" s="62"/>
      <c r="DM151" s="62"/>
      <c r="DN151" s="62"/>
      <c r="DO151" s="62"/>
      <c r="DP151" s="62"/>
      <c r="DQ151" s="62"/>
      <c r="DR151" s="62"/>
      <c r="DS151" s="62"/>
      <c r="DT151" s="62"/>
      <c r="DU151" s="62"/>
      <c r="DV151" s="62"/>
      <c r="DW151" s="62"/>
      <c r="DX151" s="62"/>
      <c r="DY151" s="62"/>
      <c r="DZ151" s="62"/>
      <c r="EA151" s="62"/>
      <c r="EB151" s="62"/>
      <c r="EC151" s="62"/>
      <c r="ED151" s="62"/>
      <c r="EE151" s="62"/>
      <c r="EF151" s="62"/>
      <c r="EG151" s="62"/>
      <c r="EH151" s="62"/>
      <c r="EI151" s="62"/>
      <c r="EJ151" s="62"/>
      <c r="EK151" s="62"/>
      <c r="EL151" s="62"/>
      <c r="EM151" s="62"/>
      <c r="EN151" s="62"/>
      <c r="EO151" s="62"/>
      <c r="EP151" s="62"/>
      <c r="EQ151" s="62"/>
      <c r="ER151" s="62"/>
      <c r="ES151" s="62"/>
      <c r="ET151" s="62"/>
      <c r="EU151" s="62"/>
      <c r="EV151" s="62"/>
      <c r="EW151" s="62"/>
      <c r="EX151" s="62"/>
      <c r="EY151" s="62"/>
      <c r="EZ151" s="62"/>
      <c r="FA151" s="62"/>
      <c r="FB151" s="62"/>
      <c r="FC151" s="62"/>
      <c r="FD151" s="62"/>
      <c r="FE151" s="62"/>
      <c r="FF151" s="62"/>
      <c r="FG151" s="62"/>
      <c r="FH151" s="62"/>
      <c r="FI151" s="62"/>
      <c r="FJ151" s="62"/>
      <c r="FK151" s="62"/>
      <c r="FL151" s="62"/>
      <c r="FM151" s="62"/>
      <c r="FN151" s="62"/>
      <c r="FO151" s="62"/>
      <c r="FP151" s="62"/>
      <c r="FQ151" s="62"/>
      <c r="FR151" s="62"/>
      <c r="FS151" s="62"/>
      <c r="FT151" s="62"/>
      <c r="FU151" s="62"/>
      <c r="FV151" s="62"/>
      <c r="FW151" s="62"/>
      <c r="FX151" s="62"/>
      <c r="FY151" s="62"/>
      <c r="FZ151" s="62"/>
      <c r="GA151" s="62"/>
      <c r="GB151" s="62"/>
      <c r="GC151" s="62"/>
      <c r="GD151" s="62"/>
      <c r="GE151" s="62"/>
      <c r="GF151" s="62"/>
      <c r="GG151" s="62"/>
      <c r="GH151" s="62"/>
      <c r="GI151" s="62"/>
      <c r="GJ151" s="62"/>
      <c r="GK151" s="62"/>
      <c r="GL151" s="62"/>
      <c r="GM151" s="62"/>
      <c r="GN151" s="62"/>
      <c r="GO151" s="62"/>
      <c r="GP151" s="62"/>
      <c r="GQ151" s="62"/>
      <c r="GR151" s="62"/>
      <c r="GS151" s="62"/>
      <c r="GT151" s="62"/>
      <c r="GU151" s="62"/>
      <c r="GV151" s="62"/>
      <c r="GW151" s="62"/>
      <c r="GX151" s="62"/>
      <c r="GY151" s="62"/>
      <c r="GZ151" s="62"/>
      <c r="HA151" s="62"/>
      <c r="HB151" s="62"/>
      <c r="HC151" s="62"/>
      <c r="HD151" s="62"/>
      <c r="HE151" s="62"/>
      <c r="HF151" s="62"/>
      <c r="HG151" s="62"/>
      <c r="HH151" s="62"/>
      <c r="HI151" s="62"/>
      <c r="HJ151" s="62"/>
      <c r="HK151" s="62"/>
      <c r="HL151" s="62"/>
      <c r="HM151" s="62"/>
      <c r="HN151" s="62"/>
      <c r="HO151" s="62"/>
      <c r="HP151" s="62"/>
      <c r="HQ151" s="62"/>
      <c r="HR151" s="62"/>
      <c r="HS151" s="62"/>
      <c r="HT151" s="62"/>
      <c r="HU151" s="62"/>
      <c r="HV151" s="62"/>
      <c r="HW151" s="62"/>
      <c r="HX151" s="62"/>
      <c r="HY151" s="62"/>
      <c r="HZ151" s="62"/>
      <c r="IA151" s="62"/>
      <c r="IB151" s="62"/>
      <c r="IC151" s="62"/>
      <c r="ID151" s="62"/>
      <c r="IE151" s="62"/>
      <c r="IF151" s="62"/>
      <c r="IG151" s="62"/>
      <c r="IH151" s="62"/>
      <c r="II151" s="62"/>
      <c r="IJ151" s="62"/>
      <c r="IK151" s="62"/>
      <c r="IL151" s="62"/>
      <c r="IM151" s="62"/>
      <c r="IN151" s="62"/>
      <c r="IO151" s="62"/>
      <c r="IP151" s="62"/>
      <c r="IQ151" s="62"/>
      <c r="IR151" s="62"/>
      <c r="IS151" s="62"/>
      <c r="IT151" s="62"/>
      <c r="IU151" s="62"/>
      <c r="IV151" s="62"/>
      <c r="IW151" s="62"/>
      <c r="IX151" s="62"/>
      <c r="IY151" s="62"/>
      <c r="IZ151" s="62"/>
      <c r="JA151" s="62"/>
      <c r="JB151" s="62"/>
      <c r="JC151" s="62"/>
      <c r="JD151" s="62"/>
      <c r="JE151" s="62"/>
      <c r="JF151" s="62"/>
      <c r="JG151" s="62"/>
      <c r="JH151" s="62"/>
      <c r="JI151" s="62"/>
      <c r="JJ151" s="62"/>
      <c r="JK151" s="62"/>
      <c r="JL151" s="62"/>
      <c r="JM151" s="62"/>
      <c r="JN151" s="62"/>
      <c r="JO151" s="62"/>
      <c r="JP151" s="62"/>
      <c r="JQ151" s="62"/>
      <c r="JR151" s="62"/>
      <c r="JS151" s="62"/>
      <c r="JT151" s="62"/>
      <c r="JU151" s="62"/>
      <c r="JV151" s="62"/>
      <c r="JW151" s="62"/>
      <c r="JX151" s="62"/>
      <c r="JY151" s="62"/>
      <c r="JZ151" s="62"/>
      <c r="KA151" s="62"/>
      <c r="KB151" s="62"/>
      <c r="KC151" s="62"/>
      <c r="KD151" s="62"/>
      <c r="KE151" s="62"/>
      <c r="KF151" s="62"/>
      <c r="KG151" s="62"/>
      <c r="KH151" s="62"/>
      <c r="KI151" s="62"/>
      <c r="KJ151" s="62"/>
      <c r="KK151" s="62"/>
      <c r="KL151" s="62"/>
      <c r="KM151" s="62"/>
      <c r="KN151" s="62"/>
      <c r="KO151" s="62"/>
      <c r="KP151" s="62"/>
      <c r="KQ151" s="62"/>
      <c r="KR151" s="62"/>
      <c r="KS151" s="62"/>
      <c r="KT151" s="62"/>
      <c r="KU151" s="62"/>
      <c r="KV151" s="62"/>
      <c r="KW151" s="62"/>
      <c r="KX151" s="62"/>
      <c r="KY151" s="62"/>
      <c r="KZ151" s="62"/>
      <c r="LA151" s="62"/>
      <c r="LB151" s="62"/>
      <c r="LC151" s="62"/>
      <c r="LD151" s="62"/>
      <c r="LE151" s="62"/>
      <c r="LF151" s="62"/>
      <c r="LG151" s="62"/>
      <c r="LH151" s="62"/>
      <c r="LI151" s="62"/>
      <c r="LJ151" s="62"/>
      <c r="LK151" s="62"/>
      <c r="LL151" s="62"/>
      <c r="LM151" s="62"/>
      <c r="LN151" s="62"/>
      <c r="LO151" s="62"/>
      <c r="LP151" s="62"/>
      <c r="LQ151" s="62"/>
      <c r="LR151" s="62"/>
      <c r="LS151" s="62"/>
      <c r="LT151" s="62"/>
      <c r="LU151" s="62"/>
      <c r="LV151" s="62"/>
      <c r="LW151" s="62"/>
      <c r="LX151" s="62"/>
      <c r="LY151" s="62"/>
      <c r="LZ151" s="62"/>
      <c r="MA151" s="62"/>
      <c r="MB151" s="62"/>
      <c r="MC151" s="62"/>
      <c r="MD151" s="62"/>
      <c r="ME151" s="62"/>
      <c r="MF151" s="62"/>
      <c r="MG151" s="62"/>
      <c r="MH151" s="62"/>
      <c r="MI151" s="62"/>
      <c r="MJ151" s="62"/>
      <c r="MK151" s="62"/>
      <c r="ML151" s="62"/>
      <c r="MM151" s="62"/>
      <c r="MN151" s="62"/>
      <c r="MO151" s="62"/>
      <c r="MP151" s="62"/>
      <c r="MQ151" s="62"/>
      <c r="MR151" s="62"/>
      <c r="MS151" s="62"/>
      <c r="MT151" s="62"/>
      <c r="MU151" s="62"/>
      <c r="MV151" s="62"/>
      <c r="MW151" s="62"/>
      <c r="MX151" s="62"/>
      <c r="MY151" s="62"/>
      <c r="MZ151" s="62"/>
      <c r="NA151" s="62"/>
      <c r="NB151" s="62"/>
      <c r="NC151" s="62"/>
      <c r="ND151" s="62"/>
      <c r="NE151" s="62"/>
      <c r="NF151" s="62"/>
      <c r="NG151" s="62"/>
      <c r="NH151" s="62"/>
    </row>
    <row r="152" spans="21:372" s="4" customFormat="1">
      <c r="U152" s="65"/>
      <c r="V152" s="65"/>
      <c r="W152" s="65"/>
      <c r="X152" s="65"/>
      <c r="Y152" s="65"/>
      <c r="Z152" s="65"/>
      <c r="AA152" s="65"/>
      <c r="AB152" s="65"/>
      <c r="AC152" s="65"/>
      <c r="AD152" s="65"/>
      <c r="AE152" s="65"/>
      <c r="AF152" s="62"/>
      <c r="AG152" s="62"/>
      <c r="AH152" s="62"/>
      <c r="AI152" s="62"/>
      <c r="AJ152" s="62"/>
      <c r="AK152" s="62"/>
      <c r="AL152" s="62"/>
      <c r="AM152" s="62"/>
      <c r="AN152" s="62"/>
      <c r="AO152" s="62"/>
      <c r="AP152" s="62"/>
      <c r="AQ152" s="62"/>
      <c r="AR152" s="62"/>
      <c r="AS152" s="62"/>
      <c r="AT152" s="62"/>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62"/>
      <c r="CD152" s="62"/>
      <c r="CE152" s="62"/>
      <c r="CF152" s="62"/>
      <c r="CG152" s="62"/>
      <c r="CH152" s="62"/>
      <c r="CI152" s="62"/>
      <c r="CJ152" s="62"/>
      <c r="CK152" s="62"/>
      <c r="CL152" s="62"/>
      <c r="CM152" s="62"/>
      <c r="CN152" s="62"/>
      <c r="CO152" s="62"/>
      <c r="CP152" s="62"/>
      <c r="CQ152" s="62"/>
      <c r="CR152" s="62"/>
      <c r="CS152" s="62"/>
      <c r="CT152" s="62"/>
      <c r="CU152" s="62"/>
      <c r="CV152" s="62"/>
      <c r="CW152" s="62"/>
      <c r="CX152" s="62"/>
      <c r="CY152" s="62"/>
      <c r="CZ152" s="62"/>
      <c r="DA152" s="62"/>
      <c r="DB152" s="62"/>
      <c r="DC152" s="62"/>
      <c r="DD152" s="62"/>
      <c r="DE152" s="62"/>
      <c r="DF152" s="62"/>
      <c r="DG152" s="62"/>
      <c r="DH152" s="62"/>
      <c r="DI152" s="62"/>
      <c r="DJ152" s="62"/>
      <c r="DK152" s="62"/>
      <c r="DL152" s="62"/>
      <c r="DM152" s="62"/>
      <c r="DN152" s="62"/>
      <c r="DO152" s="62"/>
      <c r="DP152" s="62"/>
      <c r="DQ152" s="62"/>
      <c r="DR152" s="62"/>
      <c r="DS152" s="62"/>
      <c r="DT152" s="62"/>
      <c r="DU152" s="62"/>
      <c r="DV152" s="62"/>
      <c r="DW152" s="62"/>
      <c r="DX152" s="62"/>
      <c r="DY152" s="62"/>
      <c r="DZ152" s="62"/>
      <c r="EA152" s="62"/>
      <c r="EB152" s="62"/>
      <c r="EC152" s="62"/>
      <c r="ED152" s="62"/>
      <c r="EE152" s="62"/>
      <c r="EF152" s="62"/>
      <c r="EG152" s="62"/>
      <c r="EH152" s="62"/>
      <c r="EI152" s="62"/>
      <c r="EJ152" s="62"/>
      <c r="EK152" s="62"/>
      <c r="EL152" s="62"/>
      <c r="EM152" s="62"/>
      <c r="EN152" s="62"/>
      <c r="EO152" s="62"/>
      <c r="EP152" s="62"/>
      <c r="EQ152" s="62"/>
      <c r="ER152" s="62"/>
      <c r="ES152" s="62"/>
      <c r="ET152" s="62"/>
      <c r="EU152" s="62"/>
      <c r="EV152" s="62"/>
      <c r="EW152" s="62"/>
      <c r="EX152" s="62"/>
      <c r="EY152" s="62"/>
      <c r="EZ152" s="62"/>
      <c r="FA152" s="62"/>
      <c r="FB152" s="62"/>
      <c r="FC152" s="62"/>
      <c r="FD152" s="62"/>
      <c r="FE152" s="62"/>
      <c r="FF152" s="62"/>
      <c r="FG152" s="62"/>
      <c r="FH152" s="62"/>
      <c r="FI152" s="62"/>
      <c r="FJ152" s="62"/>
      <c r="FK152" s="62"/>
      <c r="FL152" s="62"/>
      <c r="FM152" s="62"/>
      <c r="FN152" s="62"/>
      <c r="FO152" s="62"/>
      <c r="FP152" s="62"/>
      <c r="FQ152" s="62"/>
      <c r="FR152" s="62"/>
      <c r="FS152" s="62"/>
      <c r="FT152" s="62"/>
      <c r="FU152" s="62"/>
      <c r="FV152" s="62"/>
      <c r="FW152" s="62"/>
      <c r="FX152" s="62"/>
      <c r="FY152" s="62"/>
      <c r="FZ152" s="62"/>
      <c r="GA152" s="62"/>
      <c r="GB152" s="62"/>
      <c r="GC152" s="62"/>
      <c r="GD152" s="62"/>
      <c r="GE152" s="62"/>
      <c r="GF152" s="62"/>
      <c r="GG152" s="62"/>
      <c r="GH152" s="62"/>
      <c r="GI152" s="62"/>
      <c r="GJ152" s="62"/>
      <c r="GK152" s="62"/>
      <c r="GL152" s="62"/>
      <c r="GM152" s="62"/>
      <c r="GN152" s="62"/>
      <c r="GO152" s="62"/>
      <c r="GP152" s="62"/>
      <c r="GQ152" s="62"/>
      <c r="GR152" s="62"/>
      <c r="GS152" s="62"/>
      <c r="GT152" s="62"/>
      <c r="GU152" s="62"/>
      <c r="GV152" s="62"/>
      <c r="GW152" s="62"/>
      <c r="GX152" s="62"/>
      <c r="GY152" s="62"/>
      <c r="GZ152" s="62"/>
      <c r="HA152" s="62"/>
      <c r="HB152" s="62"/>
      <c r="HC152" s="62"/>
      <c r="HD152" s="62"/>
      <c r="HE152" s="62"/>
      <c r="HF152" s="62"/>
      <c r="HG152" s="62"/>
      <c r="HH152" s="62"/>
      <c r="HI152" s="62"/>
      <c r="HJ152" s="62"/>
      <c r="HK152" s="62"/>
      <c r="HL152" s="62"/>
      <c r="HM152" s="62"/>
      <c r="HN152" s="62"/>
      <c r="HO152" s="62"/>
      <c r="HP152" s="62"/>
      <c r="HQ152" s="62"/>
      <c r="HR152" s="62"/>
      <c r="HS152" s="62"/>
      <c r="HT152" s="62"/>
      <c r="HU152" s="62"/>
      <c r="HV152" s="62"/>
      <c r="HW152" s="62"/>
      <c r="HX152" s="62"/>
      <c r="HY152" s="62"/>
      <c r="HZ152" s="62"/>
      <c r="IA152" s="62"/>
      <c r="IB152" s="62"/>
      <c r="IC152" s="62"/>
      <c r="ID152" s="62"/>
      <c r="IE152" s="62"/>
      <c r="IF152" s="62"/>
      <c r="IG152" s="62"/>
      <c r="IH152" s="62"/>
      <c r="II152" s="62"/>
      <c r="IJ152" s="62"/>
      <c r="IK152" s="62"/>
      <c r="IL152" s="62"/>
      <c r="IM152" s="62"/>
      <c r="IN152" s="62"/>
      <c r="IO152" s="62"/>
      <c r="IP152" s="62"/>
      <c r="IQ152" s="62"/>
      <c r="IR152" s="62"/>
      <c r="IS152" s="62"/>
      <c r="IT152" s="62"/>
      <c r="IU152" s="62"/>
      <c r="IV152" s="62"/>
      <c r="IW152" s="62"/>
      <c r="IX152" s="62"/>
      <c r="IY152" s="62"/>
      <c r="IZ152" s="62"/>
      <c r="JA152" s="62"/>
      <c r="JB152" s="62"/>
      <c r="JC152" s="62"/>
      <c r="JD152" s="62"/>
      <c r="JE152" s="62"/>
      <c r="JF152" s="62"/>
      <c r="JG152" s="62"/>
      <c r="JH152" s="62"/>
      <c r="JI152" s="62"/>
      <c r="JJ152" s="62"/>
      <c r="JK152" s="62"/>
      <c r="JL152" s="62"/>
      <c r="JM152" s="62"/>
      <c r="JN152" s="62"/>
      <c r="JO152" s="62"/>
      <c r="JP152" s="62"/>
      <c r="JQ152" s="62"/>
      <c r="JR152" s="62"/>
      <c r="JS152" s="62"/>
      <c r="JT152" s="62"/>
      <c r="JU152" s="62"/>
      <c r="JV152" s="62"/>
      <c r="JW152" s="62"/>
      <c r="JX152" s="62"/>
      <c r="JY152" s="62"/>
      <c r="JZ152" s="62"/>
      <c r="KA152" s="62"/>
      <c r="KB152" s="62"/>
      <c r="KC152" s="62"/>
      <c r="KD152" s="62"/>
      <c r="KE152" s="62"/>
      <c r="KF152" s="62"/>
      <c r="KG152" s="62"/>
      <c r="KH152" s="62"/>
      <c r="KI152" s="62"/>
      <c r="KJ152" s="62"/>
      <c r="KK152" s="62"/>
      <c r="KL152" s="62"/>
      <c r="KM152" s="62"/>
      <c r="KN152" s="62"/>
      <c r="KO152" s="62"/>
      <c r="KP152" s="62"/>
      <c r="KQ152" s="62"/>
      <c r="KR152" s="62"/>
      <c r="KS152" s="62"/>
      <c r="KT152" s="62"/>
      <c r="KU152" s="62"/>
      <c r="KV152" s="62"/>
      <c r="KW152" s="62"/>
      <c r="KX152" s="62"/>
      <c r="KY152" s="62"/>
      <c r="KZ152" s="62"/>
      <c r="LA152" s="62"/>
      <c r="LB152" s="62"/>
      <c r="LC152" s="62"/>
      <c r="LD152" s="62"/>
      <c r="LE152" s="62"/>
      <c r="LF152" s="62"/>
      <c r="LG152" s="62"/>
      <c r="LH152" s="62"/>
      <c r="LI152" s="62"/>
      <c r="LJ152" s="62"/>
      <c r="LK152" s="62"/>
      <c r="LL152" s="62"/>
      <c r="LM152" s="62"/>
      <c r="LN152" s="62"/>
      <c r="LO152" s="62"/>
      <c r="LP152" s="62"/>
      <c r="LQ152" s="62"/>
      <c r="LR152" s="62"/>
      <c r="LS152" s="62"/>
      <c r="LT152" s="62"/>
      <c r="LU152" s="62"/>
      <c r="LV152" s="62"/>
      <c r="LW152" s="62"/>
      <c r="LX152" s="62"/>
      <c r="LY152" s="62"/>
      <c r="LZ152" s="62"/>
      <c r="MA152" s="62"/>
      <c r="MB152" s="62"/>
      <c r="MC152" s="62"/>
      <c r="MD152" s="62"/>
      <c r="ME152" s="62"/>
      <c r="MF152" s="62"/>
      <c r="MG152" s="62"/>
      <c r="MH152" s="62"/>
      <c r="MI152" s="62"/>
      <c r="MJ152" s="62"/>
      <c r="MK152" s="62"/>
      <c r="ML152" s="62"/>
      <c r="MM152" s="62"/>
      <c r="MN152" s="62"/>
      <c r="MO152" s="62"/>
      <c r="MP152" s="62"/>
      <c r="MQ152" s="62"/>
      <c r="MR152" s="62"/>
      <c r="MS152" s="62"/>
      <c r="MT152" s="62"/>
      <c r="MU152" s="62"/>
      <c r="MV152" s="62"/>
      <c r="MW152" s="62"/>
      <c r="MX152" s="62"/>
      <c r="MY152" s="62"/>
      <c r="MZ152" s="62"/>
      <c r="NA152" s="62"/>
      <c r="NB152" s="62"/>
      <c r="NC152" s="62"/>
      <c r="ND152" s="62"/>
      <c r="NE152" s="62"/>
      <c r="NF152" s="62"/>
      <c r="NG152" s="62"/>
      <c r="NH152" s="62"/>
    </row>
    <row r="153" spans="21:372" s="4" customFormat="1">
      <c r="U153" s="65"/>
      <c r="V153" s="65"/>
      <c r="W153" s="65"/>
      <c r="X153" s="65"/>
      <c r="Y153" s="65"/>
      <c r="Z153" s="65"/>
      <c r="AA153" s="65"/>
      <c r="AB153" s="65"/>
      <c r="AC153" s="65"/>
      <c r="AD153" s="65"/>
      <c r="AE153" s="65"/>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c r="BY153" s="62"/>
      <c r="BZ153" s="62"/>
      <c r="CA153" s="62"/>
      <c r="CB153" s="62"/>
      <c r="CC153" s="62"/>
      <c r="CD153" s="62"/>
      <c r="CE153" s="62"/>
      <c r="CF153" s="62"/>
      <c r="CG153" s="62"/>
      <c r="CH153" s="62"/>
      <c r="CI153" s="62"/>
      <c r="CJ153" s="62"/>
      <c r="CK153" s="62"/>
      <c r="CL153" s="62"/>
      <c r="CM153" s="62"/>
      <c r="CN153" s="62"/>
      <c r="CO153" s="62"/>
      <c r="CP153" s="62"/>
      <c r="CQ153" s="62"/>
      <c r="CR153" s="62"/>
      <c r="CS153" s="62"/>
      <c r="CT153" s="62"/>
      <c r="CU153" s="62"/>
      <c r="CV153" s="62"/>
      <c r="CW153" s="62"/>
      <c r="CX153" s="62"/>
      <c r="CY153" s="62"/>
      <c r="CZ153" s="62"/>
      <c r="DA153" s="62"/>
      <c r="DB153" s="62"/>
      <c r="DC153" s="62"/>
      <c r="DD153" s="62"/>
      <c r="DE153" s="62"/>
      <c r="DF153" s="62"/>
      <c r="DG153" s="62"/>
      <c r="DH153" s="62"/>
      <c r="DI153" s="62"/>
      <c r="DJ153" s="62"/>
      <c r="DK153" s="62"/>
      <c r="DL153" s="62"/>
      <c r="DM153" s="62"/>
      <c r="DN153" s="62"/>
      <c r="DO153" s="62"/>
      <c r="DP153" s="62"/>
      <c r="DQ153" s="62"/>
      <c r="DR153" s="62"/>
      <c r="DS153" s="62"/>
      <c r="DT153" s="62"/>
      <c r="DU153" s="62"/>
      <c r="DV153" s="62"/>
      <c r="DW153" s="62"/>
      <c r="DX153" s="62"/>
      <c r="DY153" s="62"/>
      <c r="DZ153" s="62"/>
      <c r="EA153" s="62"/>
      <c r="EB153" s="62"/>
      <c r="EC153" s="62"/>
      <c r="ED153" s="62"/>
      <c r="EE153" s="62"/>
      <c r="EF153" s="62"/>
      <c r="EG153" s="62"/>
      <c r="EH153" s="62"/>
      <c r="EI153" s="62"/>
      <c r="EJ153" s="62"/>
      <c r="EK153" s="62"/>
      <c r="EL153" s="62"/>
      <c r="EM153" s="62"/>
      <c r="EN153" s="62"/>
      <c r="EO153" s="62"/>
      <c r="EP153" s="62"/>
      <c r="EQ153" s="62"/>
      <c r="ER153" s="62"/>
      <c r="ES153" s="62"/>
      <c r="ET153" s="62"/>
      <c r="EU153" s="62"/>
      <c r="EV153" s="62"/>
      <c r="EW153" s="62"/>
      <c r="EX153" s="62"/>
      <c r="EY153" s="62"/>
      <c r="EZ153" s="62"/>
      <c r="FA153" s="62"/>
      <c r="FB153" s="62"/>
      <c r="FC153" s="62"/>
      <c r="FD153" s="62"/>
      <c r="FE153" s="62"/>
      <c r="FF153" s="62"/>
      <c r="FG153" s="62"/>
      <c r="FH153" s="62"/>
      <c r="FI153" s="62"/>
      <c r="FJ153" s="62"/>
      <c r="FK153" s="62"/>
      <c r="FL153" s="62"/>
      <c r="FM153" s="62"/>
      <c r="FN153" s="62"/>
      <c r="FO153" s="62"/>
      <c r="FP153" s="62"/>
      <c r="FQ153" s="62"/>
      <c r="FR153" s="62"/>
      <c r="FS153" s="62"/>
      <c r="FT153" s="62"/>
      <c r="FU153" s="62"/>
      <c r="FV153" s="62"/>
      <c r="FW153" s="62"/>
      <c r="FX153" s="62"/>
      <c r="FY153" s="62"/>
      <c r="FZ153" s="62"/>
      <c r="GA153" s="62"/>
      <c r="GB153" s="62"/>
      <c r="GC153" s="62"/>
      <c r="GD153" s="62"/>
      <c r="GE153" s="62"/>
      <c r="GF153" s="62"/>
      <c r="GG153" s="62"/>
      <c r="GH153" s="62"/>
      <c r="GI153" s="62"/>
      <c r="GJ153" s="62"/>
      <c r="GK153" s="62"/>
      <c r="GL153" s="62"/>
      <c r="GM153" s="62"/>
      <c r="GN153" s="62"/>
      <c r="GO153" s="62"/>
      <c r="GP153" s="62"/>
      <c r="GQ153" s="62"/>
      <c r="GR153" s="62"/>
      <c r="GS153" s="62"/>
      <c r="GT153" s="62"/>
      <c r="GU153" s="62"/>
      <c r="GV153" s="62"/>
      <c r="GW153" s="62"/>
      <c r="GX153" s="62"/>
      <c r="GY153" s="62"/>
      <c r="GZ153" s="62"/>
      <c r="HA153" s="62"/>
      <c r="HB153" s="62"/>
      <c r="HC153" s="62"/>
      <c r="HD153" s="62"/>
      <c r="HE153" s="62"/>
      <c r="HF153" s="62"/>
      <c r="HG153" s="62"/>
      <c r="HH153" s="62"/>
      <c r="HI153" s="62"/>
      <c r="HJ153" s="62"/>
      <c r="HK153" s="62"/>
      <c r="HL153" s="62"/>
      <c r="HM153" s="62"/>
      <c r="HN153" s="62"/>
      <c r="HO153" s="62"/>
      <c r="HP153" s="62"/>
      <c r="HQ153" s="62"/>
      <c r="HR153" s="62"/>
      <c r="HS153" s="62"/>
      <c r="HT153" s="62"/>
      <c r="HU153" s="62"/>
      <c r="HV153" s="62"/>
      <c r="HW153" s="62"/>
      <c r="HX153" s="62"/>
      <c r="HY153" s="62"/>
      <c r="HZ153" s="62"/>
      <c r="IA153" s="62"/>
      <c r="IB153" s="62"/>
      <c r="IC153" s="62"/>
      <c r="ID153" s="62"/>
      <c r="IE153" s="62"/>
      <c r="IF153" s="62"/>
      <c r="IG153" s="62"/>
      <c r="IH153" s="62"/>
      <c r="II153" s="62"/>
      <c r="IJ153" s="62"/>
      <c r="IK153" s="62"/>
      <c r="IL153" s="62"/>
      <c r="IM153" s="62"/>
      <c r="IN153" s="62"/>
      <c r="IO153" s="62"/>
      <c r="IP153" s="62"/>
      <c r="IQ153" s="62"/>
      <c r="IR153" s="62"/>
      <c r="IS153" s="62"/>
      <c r="IT153" s="62"/>
      <c r="IU153" s="62"/>
      <c r="IV153" s="62"/>
      <c r="IW153" s="62"/>
      <c r="IX153" s="62"/>
      <c r="IY153" s="62"/>
      <c r="IZ153" s="62"/>
      <c r="JA153" s="62"/>
      <c r="JB153" s="62"/>
      <c r="JC153" s="62"/>
      <c r="JD153" s="62"/>
      <c r="JE153" s="62"/>
      <c r="JF153" s="62"/>
      <c r="JG153" s="62"/>
      <c r="JH153" s="62"/>
      <c r="JI153" s="62"/>
      <c r="JJ153" s="62"/>
      <c r="JK153" s="62"/>
      <c r="JL153" s="62"/>
      <c r="JM153" s="62"/>
      <c r="JN153" s="62"/>
      <c r="JO153" s="62"/>
      <c r="JP153" s="62"/>
      <c r="JQ153" s="62"/>
      <c r="JR153" s="62"/>
      <c r="JS153" s="62"/>
      <c r="JT153" s="62"/>
      <c r="JU153" s="62"/>
      <c r="JV153" s="62"/>
      <c r="JW153" s="62"/>
      <c r="JX153" s="62"/>
      <c r="JY153" s="62"/>
      <c r="JZ153" s="62"/>
      <c r="KA153" s="62"/>
      <c r="KB153" s="62"/>
      <c r="KC153" s="62"/>
      <c r="KD153" s="62"/>
      <c r="KE153" s="62"/>
      <c r="KF153" s="62"/>
      <c r="KG153" s="62"/>
      <c r="KH153" s="62"/>
      <c r="KI153" s="62"/>
      <c r="KJ153" s="62"/>
      <c r="KK153" s="62"/>
      <c r="KL153" s="62"/>
      <c r="KM153" s="62"/>
      <c r="KN153" s="62"/>
      <c r="KO153" s="62"/>
      <c r="KP153" s="62"/>
      <c r="KQ153" s="62"/>
      <c r="KR153" s="62"/>
      <c r="KS153" s="62"/>
      <c r="KT153" s="62"/>
      <c r="KU153" s="62"/>
      <c r="KV153" s="62"/>
      <c r="KW153" s="62"/>
      <c r="KX153" s="62"/>
      <c r="KY153" s="62"/>
      <c r="KZ153" s="62"/>
      <c r="LA153" s="62"/>
      <c r="LB153" s="62"/>
      <c r="LC153" s="62"/>
      <c r="LD153" s="62"/>
      <c r="LE153" s="62"/>
      <c r="LF153" s="62"/>
      <c r="LG153" s="62"/>
      <c r="LH153" s="62"/>
      <c r="LI153" s="62"/>
      <c r="LJ153" s="62"/>
      <c r="LK153" s="62"/>
      <c r="LL153" s="62"/>
      <c r="LM153" s="62"/>
      <c r="LN153" s="62"/>
      <c r="LO153" s="62"/>
      <c r="LP153" s="62"/>
      <c r="LQ153" s="62"/>
      <c r="LR153" s="62"/>
      <c r="LS153" s="62"/>
      <c r="LT153" s="62"/>
      <c r="LU153" s="62"/>
      <c r="LV153" s="62"/>
      <c r="LW153" s="62"/>
      <c r="LX153" s="62"/>
      <c r="LY153" s="62"/>
      <c r="LZ153" s="62"/>
      <c r="MA153" s="62"/>
      <c r="MB153" s="62"/>
      <c r="MC153" s="62"/>
      <c r="MD153" s="62"/>
      <c r="ME153" s="62"/>
      <c r="MF153" s="62"/>
      <c r="MG153" s="62"/>
      <c r="MH153" s="62"/>
      <c r="MI153" s="62"/>
      <c r="MJ153" s="62"/>
      <c r="MK153" s="62"/>
      <c r="ML153" s="62"/>
      <c r="MM153" s="62"/>
      <c r="MN153" s="62"/>
      <c r="MO153" s="62"/>
      <c r="MP153" s="62"/>
      <c r="MQ153" s="62"/>
      <c r="MR153" s="62"/>
      <c r="MS153" s="62"/>
      <c r="MT153" s="62"/>
      <c r="MU153" s="62"/>
      <c r="MV153" s="62"/>
      <c r="MW153" s="62"/>
      <c r="MX153" s="62"/>
      <c r="MY153" s="62"/>
      <c r="MZ153" s="62"/>
      <c r="NA153" s="62"/>
      <c r="NB153" s="62"/>
      <c r="NC153" s="62"/>
      <c r="ND153" s="62"/>
      <c r="NE153" s="62"/>
      <c r="NF153" s="62"/>
      <c r="NG153" s="62"/>
      <c r="NH153" s="62"/>
    </row>
    <row r="154" spans="21:372" s="4" customFormat="1">
      <c r="U154" s="65"/>
      <c r="V154" s="65"/>
      <c r="W154" s="65"/>
      <c r="X154" s="65"/>
      <c r="Y154" s="65"/>
      <c r="Z154" s="65"/>
      <c r="AA154" s="65"/>
      <c r="AB154" s="65"/>
      <c r="AC154" s="65"/>
      <c r="AD154" s="65"/>
      <c r="AE154" s="65"/>
      <c r="AF154" s="62"/>
      <c r="AG154" s="62"/>
      <c r="AH154" s="62"/>
      <c r="AI154" s="62"/>
      <c r="AJ154" s="62"/>
      <c r="AK154" s="62"/>
      <c r="AL154" s="62"/>
      <c r="AM154" s="62"/>
      <c r="AN154" s="62"/>
      <c r="AO154" s="62"/>
      <c r="AP154" s="62"/>
      <c r="AQ154" s="62"/>
      <c r="AR154" s="62"/>
      <c r="AS154" s="6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2"/>
      <c r="CD154" s="62"/>
      <c r="CE154" s="62"/>
      <c r="CF154" s="62"/>
      <c r="CG154" s="62"/>
      <c r="CH154" s="62"/>
      <c r="CI154" s="62"/>
      <c r="CJ154" s="62"/>
      <c r="CK154" s="62"/>
      <c r="CL154" s="62"/>
      <c r="CM154" s="62"/>
      <c r="CN154" s="62"/>
      <c r="CO154" s="62"/>
      <c r="CP154" s="62"/>
      <c r="CQ154" s="62"/>
      <c r="CR154" s="62"/>
      <c r="CS154" s="62"/>
      <c r="CT154" s="62"/>
      <c r="CU154" s="62"/>
      <c r="CV154" s="62"/>
      <c r="CW154" s="62"/>
      <c r="CX154" s="62"/>
      <c r="CY154" s="62"/>
      <c r="CZ154" s="62"/>
      <c r="DA154" s="62"/>
      <c r="DB154" s="62"/>
      <c r="DC154" s="62"/>
      <c r="DD154" s="62"/>
      <c r="DE154" s="62"/>
      <c r="DF154" s="62"/>
      <c r="DG154" s="62"/>
      <c r="DH154" s="62"/>
      <c r="DI154" s="62"/>
      <c r="DJ154" s="62"/>
      <c r="DK154" s="62"/>
      <c r="DL154" s="62"/>
      <c r="DM154" s="62"/>
      <c r="DN154" s="62"/>
      <c r="DO154" s="62"/>
      <c r="DP154" s="62"/>
      <c r="DQ154" s="62"/>
      <c r="DR154" s="62"/>
      <c r="DS154" s="62"/>
      <c r="DT154" s="62"/>
      <c r="DU154" s="62"/>
      <c r="DV154" s="62"/>
      <c r="DW154" s="62"/>
      <c r="DX154" s="62"/>
      <c r="DY154" s="62"/>
      <c r="DZ154" s="62"/>
      <c r="EA154" s="62"/>
      <c r="EB154" s="62"/>
      <c r="EC154" s="62"/>
      <c r="ED154" s="62"/>
      <c r="EE154" s="62"/>
      <c r="EF154" s="62"/>
      <c r="EG154" s="62"/>
      <c r="EH154" s="62"/>
      <c r="EI154" s="62"/>
      <c r="EJ154" s="62"/>
      <c r="EK154" s="62"/>
      <c r="EL154" s="62"/>
      <c r="EM154" s="62"/>
      <c r="EN154" s="62"/>
      <c r="EO154" s="62"/>
      <c r="EP154" s="62"/>
      <c r="EQ154" s="62"/>
      <c r="ER154" s="62"/>
      <c r="ES154" s="62"/>
      <c r="ET154" s="62"/>
      <c r="EU154" s="62"/>
      <c r="EV154" s="62"/>
      <c r="EW154" s="62"/>
      <c r="EX154" s="62"/>
      <c r="EY154" s="62"/>
      <c r="EZ154" s="62"/>
      <c r="FA154" s="62"/>
      <c r="FB154" s="62"/>
      <c r="FC154" s="62"/>
      <c r="FD154" s="62"/>
      <c r="FE154" s="62"/>
      <c r="FF154" s="62"/>
      <c r="FG154" s="62"/>
      <c r="FH154" s="62"/>
      <c r="FI154" s="62"/>
      <c r="FJ154" s="62"/>
      <c r="FK154" s="62"/>
      <c r="FL154" s="62"/>
      <c r="FM154" s="62"/>
      <c r="FN154" s="62"/>
      <c r="FO154" s="62"/>
      <c r="FP154" s="62"/>
      <c r="FQ154" s="62"/>
      <c r="FR154" s="62"/>
      <c r="FS154" s="62"/>
      <c r="FT154" s="62"/>
      <c r="FU154" s="62"/>
      <c r="FV154" s="62"/>
      <c r="FW154" s="62"/>
      <c r="FX154" s="62"/>
      <c r="FY154" s="62"/>
      <c r="FZ154" s="62"/>
      <c r="GA154" s="62"/>
      <c r="GB154" s="62"/>
      <c r="GC154" s="62"/>
      <c r="GD154" s="62"/>
      <c r="GE154" s="62"/>
      <c r="GF154" s="62"/>
      <c r="GG154" s="62"/>
      <c r="GH154" s="62"/>
      <c r="GI154" s="62"/>
      <c r="GJ154" s="62"/>
      <c r="GK154" s="62"/>
      <c r="GL154" s="62"/>
      <c r="GM154" s="62"/>
      <c r="GN154" s="62"/>
      <c r="GO154" s="62"/>
      <c r="GP154" s="62"/>
      <c r="GQ154" s="62"/>
      <c r="GR154" s="62"/>
      <c r="GS154" s="62"/>
      <c r="GT154" s="62"/>
      <c r="GU154" s="62"/>
      <c r="GV154" s="62"/>
      <c r="GW154" s="62"/>
      <c r="GX154" s="62"/>
      <c r="GY154" s="62"/>
      <c r="GZ154" s="62"/>
      <c r="HA154" s="62"/>
      <c r="HB154" s="62"/>
      <c r="HC154" s="62"/>
      <c r="HD154" s="62"/>
      <c r="HE154" s="62"/>
      <c r="HF154" s="62"/>
      <c r="HG154" s="62"/>
      <c r="HH154" s="62"/>
      <c r="HI154" s="62"/>
      <c r="HJ154" s="62"/>
      <c r="HK154" s="62"/>
      <c r="HL154" s="62"/>
      <c r="HM154" s="62"/>
      <c r="HN154" s="62"/>
      <c r="HO154" s="62"/>
      <c r="HP154" s="62"/>
      <c r="HQ154" s="62"/>
      <c r="HR154" s="62"/>
      <c r="HS154" s="62"/>
      <c r="HT154" s="62"/>
      <c r="HU154" s="62"/>
      <c r="HV154" s="62"/>
      <c r="HW154" s="62"/>
      <c r="HX154" s="62"/>
      <c r="HY154" s="62"/>
      <c r="HZ154" s="62"/>
      <c r="IA154" s="62"/>
      <c r="IB154" s="62"/>
      <c r="IC154" s="62"/>
      <c r="ID154" s="62"/>
      <c r="IE154" s="62"/>
      <c r="IF154" s="62"/>
      <c r="IG154" s="62"/>
      <c r="IH154" s="62"/>
      <c r="II154" s="62"/>
      <c r="IJ154" s="62"/>
      <c r="IK154" s="62"/>
      <c r="IL154" s="62"/>
      <c r="IM154" s="62"/>
      <c r="IN154" s="62"/>
      <c r="IO154" s="62"/>
      <c r="IP154" s="62"/>
      <c r="IQ154" s="62"/>
      <c r="IR154" s="62"/>
      <c r="IS154" s="62"/>
      <c r="IT154" s="62"/>
      <c r="IU154" s="62"/>
      <c r="IV154" s="62"/>
      <c r="IW154" s="62"/>
      <c r="IX154" s="62"/>
      <c r="IY154" s="62"/>
      <c r="IZ154" s="62"/>
      <c r="JA154" s="62"/>
      <c r="JB154" s="62"/>
      <c r="JC154" s="62"/>
      <c r="JD154" s="62"/>
      <c r="JE154" s="62"/>
      <c r="JF154" s="62"/>
      <c r="JG154" s="62"/>
      <c r="JH154" s="62"/>
      <c r="JI154" s="62"/>
      <c r="JJ154" s="62"/>
      <c r="JK154" s="62"/>
      <c r="JL154" s="62"/>
      <c r="JM154" s="62"/>
      <c r="JN154" s="62"/>
      <c r="JO154" s="62"/>
      <c r="JP154" s="62"/>
      <c r="JQ154" s="62"/>
      <c r="JR154" s="62"/>
      <c r="JS154" s="62"/>
      <c r="JT154" s="62"/>
      <c r="JU154" s="62"/>
      <c r="JV154" s="62"/>
      <c r="JW154" s="62"/>
      <c r="JX154" s="62"/>
      <c r="JY154" s="62"/>
      <c r="JZ154" s="62"/>
      <c r="KA154" s="62"/>
      <c r="KB154" s="62"/>
      <c r="KC154" s="62"/>
      <c r="KD154" s="62"/>
      <c r="KE154" s="62"/>
      <c r="KF154" s="62"/>
      <c r="KG154" s="62"/>
      <c r="KH154" s="62"/>
      <c r="KI154" s="62"/>
      <c r="KJ154" s="62"/>
      <c r="KK154" s="62"/>
      <c r="KL154" s="62"/>
      <c r="KM154" s="62"/>
      <c r="KN154" s="62"/>
      <c r="KO154" s="62"/>
      <c r="KP154" s="62"/>
      <c r="KQ154" s="62"/>
      <c r="KR154" s="62"/>
      <c r="KS154" s="62"/>
      <c r="KT154" s="62"/>
      <c r="KU154" s="62"/>
      <c r="KV154" s="62"/>
      <c r="KW154" s="62"/>
      <c r="KX154" s="62"/>
      <c r="KY154" s="62"/>
      <c r="KZ154" s="62"/>
      <c r="LA154" s="62"/>
      <c r="LB154" s="62"/>
      <c r="LC154" s="62"/>
      <c r="LD154" s="62"/>
      <c r="LE154" s="62"/>
      <c r="LF154" s="62"/>
      <c r="LG154" s="62"/>
      <c r="LH154" s="62"/>
      <c r="LI154" s="62"/>
      <c r="LJ154" s="62"/>
      <c r="LK154" s="62"/>
      <c r="LL154" s="62"/>
      <c r="LM154" s="62"/>
      <c r="LN154" s="62"/>
      <c r="LO154" s="62"/>
      <c r="LP154" s="62"/>
      <c r="LQ154" s="62"/>
      <c r="LR154" s="62"/>
      <c r="LS154" s="62"/>
      <c r="LT154" s="62"/>
      <c r="LU154" s="62"/>
      <c r="LV154" s="62"/>
      <c r="LW154" s="62"/>
      <c r="LX154" s="62"/>
      <c r="LY154" s="62"/>
      <c r="LZ154" s="62"/>
      <c r="MA154" s="62"/>
      <c r="MB154" s="62"/>
      <c r="MC154" s="62"/>
      <c r="MD154" s="62"/>
      <c r="ME154" s="62"/>
      <c r="MF154" s="62"/>
      <c r="MG154" s="62"/>
      <c r="MH154" s="62"/>
      <c r="MI154" s="62"/>
      <c r="MJ154" s="62"/>
      <c r="MK154" s="62"/>
      <c r="ML154" s="62"/>
      <c r="MM154" s="62"/>
      <c r="MN154" s="62"/>
      <c r="MO154" s="62"/>
      <c r="MP154" s="62"/>
      <c r="MQ154" s="62"/>
      <c r="MR154" s="62"/>
      <c r="MS154" s="62"/>
      <c r="MT154" s="62"/>
      <c r="MU154" s="62"/>
      <c r="MV154" s="62"/>
      <c r="MW154" s="62"/>
      <c r="MX154" s="62"/>
      <c r="MY154" s="62"/>
      <c r="MZ154" s="62"/>
      <c r="NA154" s="62"/>
      <c r="NB154" s="62"/>
      <c r="NC154" s="62"/>
      <c r="ND154" s="62"/>
      <c r="NE154" s="62"/>
      <c r="NF154" s="62"/>
      <c r="NG154" s="62"/>
      <c r="NH154" s="62"/>
    </row>
    <row r="155" spans="21:372" s="4" customFormat="1">
      <c r="U155" s="65"/>
      <c r="V155" s="65"/>
      <c r="W155" s="65"/>
      <c r="X155" s="65"/>
      <c r="Y155" s="65"/>
      <c r="Z155" s="65"/>
      <c r="AA155" s="65"/>
      <c r="AB155" s="65"/>
      <c r="AC155" s="65"/>
      <c r="AD155" s="65"/>
      <c r="AE155" s="65"/>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62"/>
      <c r="CR155" s="62"/>
      <c r="CS155" s="62"/>
      <c r="CT155" s="62"/>
      <c r="CU155" s="62"/>
      <c r="CV155" s="62"/>
      <c r="CW155" s="62"/>
      <c r="CX155" s="62"/>
      <c r="CY155" s="62"/>
      <c r="CZ155" s="62"/>
      <c r="DA155" s="62"/>
      <c r="DB155" s="62"/>
      <c r="DC155" s="62"/>
      <c r="DD155" s="62"/>
      <c r="DE155" s="62"/>
      <c r="DF155" s="62"/>
      <c r="DG155" s="62"/>
      <c r="DH155" s="62"/>
      <c r="DI155" s="62"/>
      <c r="DJ155" s="62"/>
      <c r="DK155" s="62"/>
      <c r="DL155" s="62"/>
      <c r="DM155" s="62"/>
      <c r="DN155" s="62"/>
      <c r="DO155" s="62"/>
      <c r="DP155" s="62"/>
      <c r="DQ155" s="62"/>
      <c r="DR155" s="62"/>
      <c r="DS155" s="62"/>
      <c r="DT155" s="62"/>
      <c r="DU155" s="62"/>
      <c r="DV155" s="62"/>
      <c r="DW155" s="62"/>
      <c r="DX155" s="62"/>
      <c r="DY155" s="62"/>
      <c r="DZ155" s="62"/>
      <c r="EA155" s="62"/>
      <c r="EB155" s="62"/>
      <c r="EC155" s="62"/>
      <c r="ED155" s="62"/>
      <c r="EE155" s="62"/>
      <c r="EF155" s="62"/>
      <c r="EG155" s="62"/>
      <c r="EH155" s="62"/>
      <c r="EI155" s="62"/>
      <c r="EJ155" s="62"/>
      <c r="EK155" s="62"/>
      <c r="EL155" s="62"/>
      <c r="EM155" s="62"/>
      <c r="EN155" s="62"/>
      <c r="EO155" s="62"/>
      <c r="EP155" s="62"/>
      <c r="EQ155" s="62"/>
      <c r="ER155" s="62"/>
      <c r="ES155" s="62"/>
      <c r="ET155" s="62"/>
      <c r="EU155" s="62"/>
      <c r="EV155" s="62"/>
      <c r="EW155" s="62"/>
      <c r="EX155" s="62"/>
      <c r="EY155" s="62"/>
      <c r="EZ155" s="62"/>
      <c r="FA155" s="62"/>
      <c r="FB155" s="62"/>
      <c r="FC155" s="62"/>
      <c r="FD155" s="62"/>
      <c r="FE155" s="62"/>
      <c r="FF155" s="62"/>
      <c r="FG155" s="62"/>
      <c r="FH155" s="62"/>
      <c r="FI155" s="62"/>
      <c r="FJ155" s="62"/>
      <c r="FK155" s="62"/>
      <c r="FL155" s="62"/>
      <c r="FM155" s="62"/>
      <c r="FN155" s="62"/>
      <c r="FO155" s="62"/>
      <c r="FP155" s="62"/>
      <c r="FQ155" s="62"/>
      <c r="FR155" s="62"/>
      <c r="FS155" s="62"/>
      <c r="FT155" s="62"/>
      <c r="FU155" s="62"/>
      <c r="FV155" s="62"/>
      <c r="FW155" s="62"/>
      <c r="FX155" s="62"/>
      <c r="FY155" s="62"/>
      <c r="FZ155" s="62"/>
      <c r="GA155" s="62"/>
      <c r="GB155" s="62"/>
      <c r="GC155" s="62"/>
      <c r="GD155" s="62"/>
      <c r="GE155" s="62"/>
      <c r="GF155" s="62"/>
      <c r="GG155" s="62"/>
      <c r="GH155" s="62"/>
      <c r="GI155" s="62"/>
      <c r="GJ155" s="62"/>
      <c r="GK155" s="62"/>
      <c r="GL155" s="62"/>
      <c r="GM155" s="62"/>
      <c r="GN155" s="62"/>
      <c r="GO155" s="62"/>
      <c r="GP155" s="62"/>
      <c r="GQ155" s="62"/>
      <c r="GR155" s="62"/>
      <c r="GS155" s="62"/>
      <c r="GT155" s="62"/>
      <c r="GU155" s="62"/>
      <c r="GV155" s="62"/>
      <c r="GW155" s="62"/>
      <c r="GX155" s="62"/>
      <c r="GY155" s="62"/>
      <c r="GZ155" s="62"/>
      <c r="HA155" s="62"/>
      <c r="HB155" s="62"/>
      <c r="HC155" s="62"/>
      <c r="HD155" s="62"/>
      <c r="HE155" s="62"/>
      <c r="HF155" s="62"/>
      <c r="HG155" s="62"/>
      <c r="HH155" s="62"/>
      <c r="HI155" s="62"/>
      <c r="HJ155" s="62"/>
      <c r="HK155" s="62"/>
      <c r="HL155" s="62"/>
      <c r="HM155" s="62"/>
      <c r="HN155" s="62"/>
      <c r="HO155" s="62"/>
      <c r="HP155" s="62"/>
      <c r="HQ155" s="62"/>
      <c r="HR155" s="62"/>
      <c r="HS155" s="62"/>
      <c r="HT155" s="62"/>
      <c r="HU155" s="62"/>
      <c r="HV155" s="62"/>
      <c r="HW155" s="62"/>
      <c r="HX155" s="62"/>
      <c r="HY155" s="62"/>
      <c r="HZ155" s="62"/>
      <c r="IA155" s="62"/>
      <c r="IB155" s="62"/>
      <c r="IC155" s="62"/>
      <c r="ID155" s="62"/>
      <c r="IE155" s="62"/>
      <c r="IF155" s="62"/>
      <c r="IG155" s="62"/>
      <c r="IH155" s="62"/>
      <c r="II155" s="62"/>
      <c r="IJ155" s="62"/>
      <c r="IK155" s="62"/>
      <c r="IL155" s="62"/>
      <c r="IM155" s="62"/>
      <c r="IN155" s="62"/>
      <c r="IO155" s="62"/>
      <c r="IP155" s="62"/>
      <c r="IQ155" s="62"/>
      <c r="IR155" s="62"/>
      <c r="IS155" s="62"/>
      <c r="IT155" s="62"/>
      <c r="IU155" s="62"/>
      <c r="IV155" s="62"/>
      <c r="IW155" s="62"/>
      <c r="IX155" s="62"/>
      <c r="IY155" s="62"/>
      <c r="IZ155" s="62"/>
      <c r="JA155" s="62"/>
      <c r="JB155" s="62"/>
      <c r="JC155" s="62"/>
      <c r="JD155" s="62"/>
      <c r="JE155" s="62"/>
      <c r="JF155" s="62"/>
      <c r="JG155" s="62"/>
      <c r="JH155" s="62"/>
      <c r="JI155" s="62"/>
      <c r="JJ155" s="62"/>
      <c r="JK155" s="62"/>
      <c r="JL155" s="62"/>
      <c r="JM155" s="62"/>
      <c r="JN155" s="62"/>
      <c r="JO155" s="62"/>
      <c r="JP155" s="62"/>
      <c r="JQ155" s="62"/>
      <c r="JR155" s="62"/>
      <c r="JS155" s="62"/>
      <c r="JT155" s="62"/>
      <c r="JU155" s="62"/>
      <c r="JV155" s="62"/>
      <c r="JW155" s="62"/>
      <c r="JX155" s="62"/>
      <c r="JY155" s="62"/>
      <c r="JZ155" s="62"/>
      <c r="KA155" s="62"/>
      <c r="KB155" s="62"/>
      <c r="KC155" s="62"/>
      <c r="KD155" s="62"/>
      <c r="KE155" s="62"/>
      <c r="KF155" s="62"/>
      <c r="KG155" s="62"/>
      <c r="KH155" s="62"/>
      <c r="KI155" s="62"/>
      <c r="KJ155" s="62"/>
      <c r="KK155" s="62"/>
      <c r="KL155" s="62"/>
      <c r="KM155" s="62"/>
      <c r="KN155" s="62"/>
      <c r="KO155" s="62"/>
      <c r="KP155" s="62"/>
      <c r="KQ155" s="62"/>
      <c r="KR155" s="62"/>
      <c r="KS155" s="62"/>
      <c r="KT155" s="62"/>
      <c r="KU155" s="62"/>
      <c r="KV155" s="62"/>
      <c r="KW155" s="62"/>
      <c r="KX155" s="62"/>
      <c r="KY155" s="62"/>
      <c r="KZ155" s="62"/>
      <c r="LA155" s="62"/>
      <c r="LB155" s="62"/>
      <c r="LC155" s="62"/>
      <c r="LD155" s="62"/>
      <c r="LE155" s="62"/>
      <c r="LF155" s="62"/>
      <c r="LG155" s="62"/>
      <c r="LH155" s="62"/>
      <c r="LI155" s="62"/>
      <c r="LJ155" s="62"/>
      <c r="LK155" s="62"/>
      <c r="LL155" s="62"/>
      <c r="LM155" s="62"/>
      <c r="LN155" s="62"/>
      <c r="LO155" s="62"/>
      <c r="LP155" s="62"/>
      <c r="LQ155" s="62"/>
      <c r="LR155" s="62"/>
      <c r="LS155" s="62"/>
      <c r="LT155" s="62"/>
      <c r="LU155" s="62"/>
      <c r="LV155" s="62"/>
      <c r="LW155" s="62"/>
      <c r="LX155" s="62"/>
      <c r="LY155" s="62"/>
      <c r="LZ155" s="62"/>
      <c r="MA155" s="62"/>
      <c r="MB155" s="62"/>
      <c r="MC155" s="62"/>
      <c r="MD155" s="62"/>
      <c r="ME155" s="62"/>
      <c r="MF155" s="62"/>
      <c r="MG155" s="62"/>
      <c r="MH155" s="62"/>
      <c r="MI155" s="62"/>
      <c r="MJ155" s="62"/>
      <c r="MK155" s="62"/>
      <c r="ML155" s="62"/>
      <c r="MM155" s="62"/>
      <c r="MN155" s="62"/>
      <c r="MO155" s="62"/>
      <c r="MP155" s="62"/>
      <c r="MQ155" s="62"/>
      <c r="MR155" s="62"/>
      <c r="MS155" s="62"/>
      <c r="MT155" s="62"/>
      <c r="MU155" s="62"/>
      <c r="MV155" s="62"/>
      <c r="MW155" s="62"/>
      <c r="MX155" s="62"/>
      <c r="MY155" s="62"/>
      <c r="MZ155" s="62"/>
      <c r="NA155" s="62"/>
      <c r="NB155" s="62"/>
      <c r="NC155" s="62"/>
      <c r="ND155" s="62"/>
      <c r="NE155" s="62"/>
      <c r="NF155" s="62"/>
      <c r="NG155" s="62"/>
      <c r="NH155" s="62"/>
    </row>
    <row r="156" spans="21:372" s="4" customFormat="1">
      <c r="U156" s="65"/>
      <c r="V156" s="65"/>
      <c r="W156" s="65"/>
      <c r="X156" s="65"/>
      <c r="Y156" s="65"/>
      <c r="Z156" s="65"/>
      <c r="AA156" s="65"/>
      <c r="AB156" s="65"/>
      <c r="AC156" s="65"/>
      <c r="AD156" s="65"/>
      <c r="AE156" s="65"/>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62"/>
      <c r="CD156" s="62"/>
      <c r="CE156" s="62"/>
      <c r="CF156" s="62"/>
      <c r="CG156" s="62"/>
      <c r="CH156" s="62"/>
      <c r="CI156" s="62"/>
      <c r="CJ156" s="62"/>
      <c r="CK156" s="62"/>
      <c r="CL156" s="62"/>
      <c r="CM156" s="62"/>
      <c r="CN156" s="62"/>
      <c r="CO156" s="62"/>
      <c r="CP156" s="62"/>
      <c r="CQ156" s="62"/>
      <c r="CR156" s="62"/>
      <c r="CS156" s="62"/>
      <c r="CT156" s="62"/>
      <c r="CU156" s="62"/>
      <c r="CV156" s="62"/>
      <c r="CW156" s="62"/>
      <c r="CX156" s="62"/>
      <c r="CY156" s="62"/>
      <c r="CZ156" s="62"/>
      <c r="DA156" s="62"/>
      <c r="DB156" s="62"/>
      <c r="DC156" s="62"/>
      <c r="DD156" s="62"/>
      <c r="DE156" s="62"/>
      <c r="DF156" s="62"/>
      <c r="DG156" s="62"/>
      <c r="DH156" s="62"/>
      <c r="DI156" s="62"/>
      <c r="DJ156" s="62"/>
      <c r="DK156" s="62"/>
      <c r="DL156" s="62"/>
      <c r="DM156" s="62"/>
      <c r="DN156" s="62"/>
      <c r="DO156" s="62"/>
      <c r="DP156" s="62"/>
      <c r="DQ156" s="62"/>
      <c r="DR156" s="62"/>
      <c r="DS156" s="62"/>
      <c r="DT156" s="62"/>
      <c r="DU156" s="62"/>
      <c r="DV156" s="62"/>
      <c r="DW156" s="62"/>
      <c r="DX156" s="62"/>
      <c r="DY156" s="62"/>
      <c r="DZ156" s="62"/>
      <c r="EA156" s="62"/>
      <c r="EB156" s="62"/>
      <c r="EC156" s="62"/>
      <c r="ED156" s="62"/>
      <c r="EE156" s="62"/>
      <c r="EF156" s="62"/>
      <c r="EG156" s="62"/>
      <c r="EH156" s="62"/>
      <c r="EI156" s="62"/>
      <c r="EJ156" s="62"/>
      <c r="EK156" s="62"/>
      <c r="EL156" s="62"/>
      <c r="EM156" s="62"/>
      <c r="EN156" s="62"/>
      <c r="EO156" s="62"/>
      <c r="EP156" s="62"/>
      <c r="EQ156" s="62"/>
      <c r="ER156" s="62"/>
      <c r="ES156" s="62"/>
      <c r="ET156" s="62"/>
      <c r="EU156" s="62"/>
      <c r="EV156" s="62"/>
      <c r="EW156" s="62"/>
      <c r="EX156" s="62"/>
      <c r="EY156" s="62"/>
      <c r="EZ156" s="62"/>
      <c r="FA156" s="62"/>
      <c r="FB156" s="62"/>
      <c r="FC156" s="62"/>
      <c r="FD156" s="62"/>
      <c r="FE156" s="62"/>
      <c r="FF156" s="62"/>
      <c r="FG156" s="62"/>
      <c r="FH156" s="62"/>
      <c r="FI156" s="62"/>
      <c r="FJ156" s="62"/>
      <c r="FK156" s="62"/>
      <c r="FL156" s="62"/>
      <c r="FM156" s="62"/>
      <c r="FN156" s="62"/>
      <c r="FO156" s="62"/>
      <c r="FP156" s="62"/>
      <c r="FQ156" s="62"/>
      <c r="FR156" s="62"/>
      <c r="FS156" s="62"/>
      <c r="FT156" s="62"/>
      <c r="FU156" s="62"/>
      <c r="FV156" s="62"/>
      <c r="FW156" s="62"/>
      <c r="FX156" s="62"/>
      <c r="FY156" s="62"/>
      <c r="FZ156" s="62"/>
      <c r="GA156" s="62"/>
      <c r="GB156" s="62"/>
      <c r="GC156" s="62"/>
      <c r="GD156" s="62"/>
      <c r="GE156" s="62"/>
      <c r="GF156" s="62"/>
      <c r="GG156" s="62"/>
      <c r="GH156" s="62"/>
      <c r="GI156" s="62"/>
      <c r="GJ156" s="62"/>
      <c r="GK156" s="62"/>
      <c r="GL156" s="62"/>
      <c r="GM156" s="62"/>
      <c r="GN156" s="62"/>
      <c r="GO156" s="62"/>
      <c r="GP156" s="62"/>
      <c r="GQ156" s="62"/>
      <c r="GR156" s="62"/>
      <c r="GS156" s="62"/>
      <c r="GT156" s="62"/>
      <c r="GU156" s="62"/>
      <c r="GV156" s="62"/>
      <c r="GW156" s="62"/>
      <c r="GX156" s="62"/>
      <c r="GY156" s="62"/>
      <c r="GZ156" s="62"/>
      <c r="HA156" s="62"/>
      <c r="HB156" s="62"/>
      <c r="HC156" s="62"/>
      <c r="HD156" s="62"/>
      <c r="HE156" s="62"/>
      <c r="HF156" s="62"/>
      <c r="HG156" s="62"/>
      <c r="HH156" s="62"/>
      <c r="HI156" s="62"/>
      <c r="HJ156" s="62"/>
      <c r="HK156" s="62"/>
      <c r="HL156" s="62"/>
      <c r="HM156" s="62"/>
      <c r="HN156" s="62"/>
      <c r="HO156" s="62"/>
      <c r="HP156" s="62"/>
      <c r="HQ156" s="62"/>
      <c r="HR156" s="62"/>
      <c r="HS156" s="62"/>
      <c r="HT156" s="62"/>
      <c r="HU156" s="62"/>
      <c r="HV156" s="62"/>
      <c r="HW156" s="62"/>
      <c r="HX156" s="62"/>
      <c r="HY156" s="62"/>
      <c r="HZ156" s="62"/>
      <c r="IA156" s="62"/>
      <c r="IB156" s="62"/>
      <c r="IC156" s="62"/>
      <c r="ID156" s="62"/>
      <c r="IE156" s="62"/>
      <c r="IF156" s="62"/>
      <c r="IG156" s="62"/>
      <c r="IH156" s="62"/>
      <c r="II156" s="62"/>
      <c r="IJ156" s="62"/>
      <c r="IK156" s="62"/>
      <c r="IL156" s="62"/>
      <c r="IM156" s="62"/>
      <c r="IN156" s="62"/>
      <c r="IO156" s="62"/>
      <c r="IP156" s="62"/>
      <c r="IQ156" s="62"/>
      <c r="IR156" s="62"/>
      <c r="IS156" s="62"/>
      <c r="IT156" s="62"/>
      <c r="IU156" s="62"/>
      <c r="IV156" s="62"/>
      <c r="IW156" s="62"/>
      <c r="IX156" s="62"/>
      <c r="IY156" s="62"/>
      <c r="IZ156" s="62"/>
      <c r="JA156" s="62"/>
      <c r="JB156" s="62"/>
      <c r="JC156" s="62"/>
      <c r="JD156" s="62"/>
      <c r="JE156" s="62"/>
      <c r="JF156" s="62"/>
      <c r="JG156" s="62"/>
      <c r="JH156" s="62"/>
      <c r="JI156" s="62"/>
      <c r="JJ156" s="62"/>
      <c r="JK156" s="62"/>
      <c r="JL156" s="62"/>
      <c r="JM156" s="62"/>
      <c r="JN156" s="62"/>
      <c r="JO156" s="62"/>
      <c r="JP156" s="62"/>
      <c r="JQ156" s="62"/>
      <c r="JR156" s="62"/>
      <c r="JS156" s="62"/>
      <c r="JT156" s="62"/>
      <c r="JU156" s="62"/>
      <c r="JV156" s="62"/>
      <c r="JW156" s="62"/>
      <c r="JX156" s="62"/>
      <c r="JY156" s="62"/>
      <c r="JZ156" s="62"/>
      <c r="KA156" s="62"/>
      <c r="KB156" s="62"/>
      <c r="KC156" s="62"/>
      <c r="KD156" s="62"/>
      <c r="KE156" s="62"/>
      <c r="KF156" s="62"/>
      <c r="KG156" s="62"/>
      <c r="KH156" s="62"/>
      <c r="KI156" s="62"/>
      <c r="KJ156" s="62"/>
      <c r="KK156" s="62"/>
      <c r="KL156" s="62"/>
      <c r="KM156" s="62"/>
      <c r="KN156" s="62"/>
      <c r="KO156" s="62"/>
      <c r="KP156" s="62"/>
      <c r="KQ156" s="62"/>
      <c r="KR156" s="62"/>
      <c r="KS156" s="62"/>
      <c r="KT156" s="62"/>
      <c r="KU156" s="62"/>
      <c r="KV156" s="62"/>
      <c r="KW156" s="62"/>
      <c r="KX156" s="62"/>
      <c r="KY156" s="62"/>
      <c r="KZ156" s="62"/>
      <c r="LA156" s="62"/>
      <c r="LB156" s="62"/>
      <c r="LC156" s="62"/>
      <c r="LD156" s="62"/>
      <c r="LE156" s="62"/>
      <c r="LF156" s="62"/>
      <c r="LG156" s="62"/>
      <c r="LH156" s="62"/>
      <c r="LI156" s="62"/>
      <c r="LJ156" s="62"/>
      <c r="LK156" s="62"/>
      <c r="LL156" s="62"/>
      <c r="LM156" s="62"/>
      <c r="LN156" s="62"/>
      <c r="LO156" s="62"/>
      <c r="LP156" s="62"/>
      <c r="LQ156" s="62"/>
      <c r="LR156" s="62"/>
      <c r="LS156" s="62"/>
      <c r="LT156" s="62"/>
      <c r="LU156" s="62"/>
      <c r="LV156" s="62"/>
      <c r="LW156" s="62"/>
      <c r="LX156" s="62"/>
      <c r="LY156" s="62"/>
      <c r="LZ156" s="62"/>
      <c r="MA156" s="62"/>
      <c r="MB156" s="62"/>
      <c r="MC156" s="62"/>
      <c r="MD156" s="62"/>
      <c r="ME156" s="62"/>
      <c r="MF156" s="62"/>
      <c r="MG156" s="62"/>
      <c r="MH156" s="62"/>
      <c r="MI156" s="62"/>
      <c r="MJ156" s="62"/>
      <c r="MK156" s="62"/>
      <c r="ML156" s="62"/>
      <c r="MM156" s="62"/>
      <c r="MN156" s="62"/>
      <c r="MO156" s="62"/>
      <c r="MP156" s="62"/>
      <c r="MQ156" s="62"/>
      <c r="MR156" s="62"/>
      <c r="MS156" s="62"/>
      <c r="MT156" s="62"/>
      <c r="MU156" s="62"/>
      <c r="MV156" s="62"/>
      <c r="MW156" s="62"/>
      <c r="MX156" s="62"/>
      <c r="MY156" s="62"/>
      <c r="MZ156" s="62"/>
      <c r="NA156" s="62"/>
      <c r="NB156" s="62"/>
      <c r="NC156" s="62"/>
      <c r="ND156" s="62"/>
      <c r="NE156" s="62"/>
      <c r="NF156" s="62"/>
      <c r="NG156" s="62"/>
      <c r="NH156" s="62"/>
    </row>
    <row r="157" spans="21:372" s="4" customFormat="1">
      <c r="U157" s="65"/>
      <c r="V157" s="65"/>
      <c r="W157" s="65"/>
      <c r="X157" s="65"/>
      <c r="Y157" s="65"/>
      <c r="Z157" s="65"/>
      <c r="AA157" s="65"/>
      <c r="AB157" s="65"/>
      <c r="AC157" s="65"/>
      <c r="AD157" s="65"/>
      <c r="AE157" s="65"/>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62"/>
      <c r="BV157" s="62"/>
      <c r="BW157" s="62"/>
      <c r="BX157" s="62"/>
      <c r="BY157" s="62"/>
      <c r="BZ157" s="62"/>
      <c r="CA157" s="62"/>
      <c r="CB157" s="62"/>
      <c r="CC157" s="62"/>
      <c r="CD157" s="62"/>
      <c r="CE157" s="62"/>
      <c r="CF157" s="62"/>
      <c r="CG157" s="62"/>
      <c r="CH157" s="62"/>
      <c r="CI157" s="62"/>
      <c r="CJ157" s="62"/>
      <c r="CK157" s="62"/>
      <c r="CL157" s="62"/>
      <c r="CM157" s="62"/>
      <c r="CN157" s="62"/>
      <c r="CO157" s="62"/>
      <c r="CP157" s="62"/>
      <c r="CQ157" s="62"/>
      <c r="CR157" s="62"/>
      <c r="CS157" s="62"/>
      <c r="CT157" s="62"/>
      <c r="CU157" s="62"/>
      <c r="CV157" s="62"/>
      <c r="CW157" s="62"/>
      <c r="CX157" s="62"/>
      <c r="CY157" s="62"/>
      <c r="CZ157" s="62"/>
      <c r="DA157" s="62"/>
      <c r="DB157" s="62"/>
      <c r="DC157" s="62"/>
      <c r="DD157" s="62"/>
      <c r="DE157" s="62"/>
      <c r="DF157" s="62"/>
      <c r="DG157" s="62"/>
      <c r="DH157" s="62"/>
      <c r="DI157" s="62"/>
      <c r="DJ157" s="62"/>
      <c r="DK157" s="62"/>
      <c r="DL157" s="62"/>
      <c r="DM157" s="62"/>
      <c r="DN157" s="62"/>
      <c r="DO157" s="62"/>
      <c r="DP157" s="62"/>
      <c r="DQ157" s="62"/>
      <c r="DR157" s="62"/>
      <c r="DS157" s="62"/>
      <c r="DT157" s="62"/>
      <c r="DU157" s="62"/>
      <c r="DV157" s="62"/>
      <c r="DW157" s="62"/>
      <c r="DX157" s="62"/>
      <c r="DY157" s="62"/>
      <c r="DZ157" s="62"/>
      <c r="EA157" s="62"/>
      <c r="EB157" s="62"/>
      <c r="EC157" s="62"/>
      <c r="ED157" s="62"/>
      <c r="EE157" s="62"/>
      <c r="EF157" s="62"/>
      <c r="EG157" s="62"/>
      <c r="EH157" s="62"/>
      <c r="EI157" s="62"/>
      <c r="EJ157" s="62"/>
      <c r="EK157" s="62"/>
      <c r="EL157" s="62"/>
      <c r="EM157" s="62"/>
      <c r="EN157" s="62"/>
      <c r="EO157" s="62"/>
      <c r="EP157" s="62"/>
      <c r="EQ157" s="62"/>
      <c r="ER157" s="62"/>
      <c r="ES157" s="62"/>
      <c r="ET157" s="62"/>
      <c r="EU157" s="62"/>
      <c r="EV157" s="62"/>
      <c r="EW157" s="62"/>
      <c r="EX157" s="62"/>
      <c r="EY157" s="62"/>
      <c r="EZ157" s="62"/>
      <c r="FA157" s="62"/>
      <c r="FB157" s="62"/>
      <c r="FC157" s="62"/>
      <c r="FD157" s="62"/>
      <c r="FE157" s="62"/>
      <c r="FF157" s="62"/>
      <c r="FG157" s="62"/>
      <c r="FH157" s="62"/>
      <c r="FI157" s="62"/>
      <c r="FJ157" s="62"/>
      <c r="FK157" s="62"/>
      <c r="FL157" s="62"/>
      <c r="FM157" s="62"/>
      <c r="FN157" s="62"/>
      <c r="FO157" s="62"/>
      <c r="FP157" s="62"/>
      <c r="FQ157" s="62"/>
      <c r="FR157" s="62"/>
      <c r="FS157" s="62"/>
      <c r="FT157" s="62"/>
      <c r="FU157" s="62"/>
      <c r="FV157" s="62"/>
      <c r="FW157" s="62"/>
      <c r="FX157" s="62"/>
      <c r="FY157" s="62"/>
      <c r="FZ157" s="62"/>
      <c r="GA157" s="62"/>
      <c r="GB157" s="62"/>
      <c r="GC157" s="62"/>
      <c r="GD157" s="62"/>
      <c r="GE157" s="62"/>
      <c r="GF157" s="62"/>
      <c r="GG157" s="62"/>
      <c r="GH157" s="62"/>
      <c r="GI157" s="62"/>
      <c r="GJ157" s="62"/>
      <c r="GK157" s="62"/>
      <c r="GL157" s="62"/>
      <c r="GM157" s="62"/>
      <c r="GN157" s="62"/>
      <c r="GO157" s="62"/>
      <c r="GP157" s="62"/>
      <c r="GQ157" s="62"/>
      <c r="GR157" s="62"/>
      <c r="GS157" s="62"/>
      <c r="GT157" s="62"/>
      <c r="GU157" s="62"/>
      <c r="GV157" s="62"/>
      <c r="GW157" s="62"/>
      <c r="GX157" s="62"/>
      <c r="GY157" s="62"/>
      <c r="GZ157" s="62"/>
      <c r="HA157" s="62"/>
      <c r="HB157" s="62"/>
      <c r="HC157" s="62"/>
      <c r="HD157" s="62"/>
      <c r="HE157" s="62"/>
      <c r="HF157" s="62"/>
      <c r="HG157" s="62"/>
      <c r="HH157" s="62"/>
      <c r="HI157" s="62"/>
      <c r="HJ157" s="62"/>
      <c r="HK157" s="62"/>
      <c r="HL157" s="62"/>
      <c r="HM157" s="62"/>
      <c r="HN157" s="62"/>
      <c r="HO157" s="62"/>
      <c r="HP157" s="62"/>
      <c r="HQ157" s="62"/>
      <c r="HR157" s="62"/>
      <c r="HS157" s="62"/>
      <c r="HT157" s="62"/>
      <c r="HU157" s="62"/>
      <c r="HV157" s="62"/>
      <c r="HW157" s="62"/>
      <c r="HX157" s="62"/>
      <c r="HY157" s="62"/>
      <c r="HZ157" s="62"/>
      <c r="IA157" s="62"/>
      <c r="IB157" s="62"/>
      <c r="IC157" s="62"/>
      <c r="ID157" s="62"/>
      <c r="IE157" s="62"/>
      <c r="IF157" s="62"/>
      <c r="IG157" s="62"/>
      <c r="IH157" s="62"/>
      <c r="II157" s="62"/>
      <c r="IJ157" s="62"/>
      <c r="IK157" s="62"/>
      <c r="IL157" s="62"/>
      <c r="IM157" s="62"/>
      <c r="IN157" s="62"/>
      <c r="IO157" s="62"/>
      <c r="IP157" s="62"/>
      <c r="IQ157" s="62"/>
      <c r="IR157" s="62"/>
      <c r="IS157" s="62"/>
      <c r="IT157" s="62"/>
      <c r="IU157" s="62"/>
      <c r="IV157" s="62"/>
      <c r="IW157" s="62"/>
      <c r="IX157" s="62"/>
      <c r="IY157" s="62"/>
      <c r="IZ157" s="62"/>
      <c r="JA157" s="62"/>
      <c r="JB157" s="62"/>
      <c r="JC157" s="62"/>
      <c r="JD157" s="62"/>
      <c r="JE157" s="62"/>
      <c r="JF157" s="62"/>
      <c r="JG157" s="62"/>
      <c r="JH157" s="62"/>
      <c r="JI157" s="62"/>
      <c r="JJ157" s="62"/>
      <c r="JK157" s="62"/>
      <c r="JL157" s="62"/>
      <c r="JM157" s="62"/>
      <c r="JN157" s="62"/>
      <c r="JO157" s="62"/>
      <c r="JP157" s="62"/>
      <c r="JQ157" s="62"/>
      <c r="JR157" s="62"/>
      <c r="JS157" s="62"/>
      <c r="JT157" s="62"/>
      <c r="JU157" s="62"/>
      <c r="JV157" s="62"/>
      <c r="JW157" s="62"/>
      <c r="JX157" s="62"/>
      <c r="JY157" s="62"/>
      <c r="JZ157" s="62"/>
      <c r="KA157" s="62"/>
      <c r="KB157" s="62"/>
      <c r="KC157" s="62"/>
      <c r="KD157" s="62"/>
      <c r="KE157" s="62"/>
      <c r="KF157" s="62"/>
      <c r="KG157" s="62"/>
      <c r="KH157" s="62"/>
      <c r="KI157" s="62"/>
      <c r="KJ157" s="62"/>
      <c r="KK157" s="62"/>
      <c r="KL157" s="62"/>
      <c r="KM157" s="62"/>
      <c r="KN157" s="62"/>
      <c r="KO157" s="62"/>
      <c r="KP157" s="62"/>
      <c r="KQ157" s="62"/>
      <c r="KR157" s="62"/>
      <c r="KS157" s="62"/>
      <c r="KT157" s="62"/>
      <c r="KU157" s="62"/>
      <c r="KV157" s="62"/>
      <c r="KW157" s="62"/>
      <c r="KX157" s="62"/>
      <c r="KY157" s="62"/>
      <c r="KZ157" s="62"/>
      <c r="LA157" s="62"/>
      <c r="LB157" s="62"/>
      <c r="LC157" s="62"/>
      <c r="LD157" s="62"/>
      <c r="LE157" s="62"/>
      <c r="LF157" s="62"/>
      <c r="LG157" s="62"/>
      <c r="LH157" s="62"/>
      <c r="LI157" s="62"/>
      <c r="LJ157" s="62"/>
      <c r="LK157" s="62"/>
      <c r="LL157" s="62"/>
      <c r="LM157" s="62"/>
      <c r="LN157" s="62"/>
      <c r="LO157" s="62"/>
      <c r="LP157" s="62"/>
      <c r="LQ157" s="62"/>
      <c r="LR157" s="62"/>
      <c r="LS157" s="62"/>
      <c r="LT157" s="62"/>
      <c r="LU157" s="62"/>
      <c r="LV157" s="62"/>
      <c r="LW157" s="62"/>
      <c r="LX157" s="62"/>
      <c r="LY157" s="62"/>
      <c r="LZ157" s="62"/>
      <c r="MA157" s="62"/>
      <c r="MB157" s="62"/>
      <c r="MC157" s="62"/>
      <c r="MD157" s="62"/>
      <c r="ME157" s="62"/>
      <c r="MF157" s="62"/>
      <c r="MG157" s="62"/>
      <c r="MH157" s="62"/>
      <c r="MI157" s="62"/>
      <c r="MJ157" s="62"/>
      <c r="MK157" s="62"/>
      <c r="ML157" s="62"/>
      <c r="MM157" s="62"/>
      <c r="MN157" s="62"/>
      <c r="MO157" s="62"/>
      <c r="MP157" s="62"/>
      <c r="MQ157" s="62"/>
      <c r="MR157" s="62"/>
      <c r="MS157" s="62"/>
      <c r="MT157" s="62"/>
      <c r="MU157" s="62"/>
      <c r="MV157" s="62"/>
      <c r="MW157" s="62"/>
      <c r="MX157" s="62"/>
      <c r="MY157" s="62"/>
      <c r="MZ157" s="62"/>
      <c r="NA157" s="62"/>
      <c r="NB157" s="62"/>
      <c r="NC157" s="62"/>
      <c r="ND157" s="62"/>
      <c r="NE157" s="62"/>
      <c r="NF157" s="62"/>
      <c r="NG157" s="62"/>
      <c r="NH157" s="62"/>
    </row>
    <row r="158" spans="21:372" s="4" customFormat="1">
      <c r="U158" s="65"/>
      <c r="V158" s="65"/>
      <c r="W158" s="65"/>
      <c r="X158" s="65"/>
      <c r="Y158" s="65"/>
      <c r="Z158" s="65"/>
      <c r="AA158" s="65"/>
      <c r="AB158" s="65"/>
      <c r="AC158" s="65"/>
      <c r="AD158" s="65"/>
      <c r="AE158" s="65"/>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62"/>
      <c r="CD158" s="62"/>
      <c r="CE158" s="62"/>
      <c r="CF158" s="62"/>
      <c r="CG158" s="62"/>
      <c r="CH158" s="62"/>
      <c r="CI158" s="62"/>
      <c r="CJ158" s="62"/>
      <c r="CK158" s="62"/>
      <c r="CL158" s="62"/>
      <c r="CM158" s="62"/>
      <c r="CN158" s="62"/>
      <c r="CO158" s="62"/>
      <c r="CP158" s="62"/>
      <c r="CQ158" s="62"/>
      <c r="CR158" s="62"/>
      <c r="CS158" s="62"/>
      <c r="CT158" s="62"/>
      <c r="CU158" s="62"/>
      <c r="CV158" s="62"/>
      <c r="CW158" s="62"/>
      <c r="CX158" s="62"/>
      <c r="CY158" s="62"/>
      <c r="CZ158" s="62"/>
      <c r="DA158" s="62"/>
      <c r="DB158" s="62"/>
      <c r="DC158" s="62"/>
      <c r="DD158" s="62"/>
      <c r="DE158" s="62"/>
      <c r="DF158" s="62"/>
      <c r="DG158" s="62"/>
      <c r="DH158" s="62"/>
      <c r="DI158" s="62"/>
      <c r="DJ158" s="62"/>
      <c r="DK158" s="62"/>
      <c r="DL158" s="62"/>
      <c r="DM158" s="62"/>
      <c r="DN158" s="62"/>
      <c r="DO158" s="62"/>
      <c r="DP158" s="62"/>
      <c r="DQ158" s="62"/>
      <c r="DR158" s="62"/>
      <c r="DS158" s="62"/>
      <c r="DT158" s="62"/>
      <c r="DU158" s="62"/>
      <c r="DV158" s="62"/>
      <c r="DW158" s="62"/>
      <c r="DX158" s="62"/>
      <c r="DY158" s="62"/>
      <c r="DZ158" s="62"/>
      <c r="EA158" s="62"/>
      <c r="EB158" s="62"/>
      <c r="EC158" s="62"/>
      <c r="ED158" s="62"/>
      <c r="EE158" s="62"/>
      <c r="EF158" s="62"/>
      <c r="EG158" s="62"/>
      <c r="EH158" s="62"/>
      <c r="EI158" s="62"/>
      <c r="EJ158" s="62"/>
      <c r="EK158" s="62"/>
      <c r="EL158" s="62"/>
      <c r="EM158" s="62"/>
      <c r="EN158" s="62"/>
      <c r="EO158" s="62"/>
      <c r="EP158" s="62"/>
      <c r="EQ158" s="62"/>
      <c r="ER158" s="62"/>
      <c r="ES158" s="62"/>
      <c r="ET158" s="62"/>
      <c r="EU158" s="62"/>
      <c r="EV158" s="62"/>
      <c r="EW158" s="62"/>
      <c r="EX158" s="62"/>
      <c r="EY158" s="62"/>
      <c r="EZ158" s="62"/>
      <c r="FA158" s="62"/>
      <c r="FB158" s="62"/>
      <c r="FC158" s="62"/>
      <c r="FD158" s="62"/>
      <c r="FE158" s="62"/>
      <c r="FF158" s="62"/>
      <c r="FG158" s="62"/>
      <c r="FH158" s="62"/>
      <c r="FI158" s="62"/>
      <c r="FJ158" s="62"/>
      <c r="FK158" s="62"/>
      <c r="FL158" s="62"/>
      <c r="FM158" s="62"/>
      <c r="FN158" s="62"/>
      <c r="FO158" s="62"/>
      <c r="FP158" s="62"/>
      <c r="FQ158" s="62"/>
      <c r="FR158" s="62"/>
      <c r="FS158" s="62"/>
      <c r="FT158" s="62"/>
      <c r="FU158" s="62"/>
      <c r="FV158" s="62"/>
      <c r="FW158" s="62"/>
      <c r="FX158" s="62"/>
      <c r="FY158" s="62"/>
      <c r="FZ158" s="62"/>
      <c r="GA158" s="62"/>
      <c r="GB158" s="62"/>
      <c r="GC158" s="62"/>
      <c r="GD158" s="62"/>
      <c r="GE158" s="62"/>
      <c r="GF158" s="62"/>
      <c r="GG158" s="62"/>
      <c r="GH158" s="62"/>
      <c r="GI158" s="62"/>
      <c r="GJ158" s="62"/>
      <c r="GK158" s="62"/>
      <c r="GL158" s="62"/>
      <c r="GM158" s="62"/>
      <c r="GN158" s="62"/>
      <c r="GO158" s="62"/>
      <c r="GP158" s="62"/>
      <c r="GQ158" s="62"/>
      <c r="GR158" s="62"/>
      <c r="GS158" s="62"/>
      <c r="GT158" s="62"/>
      <c r="GU158" s="62"/>
      <c r="GV158" s="62"/>
      <c r="GW158" s="62"/>
      <c r="GX158" s="62"/>
      <c r="GY158" s="62"/>
      <c r="GZ158" s="62"/>
      <c r="HA158" s="62"/>
      <c r="HB158" s="62"/>
      <c r="HC158" s="62"/>
      <c r="HD158" s="62"/>
      <c r="HE158" s="62"/>
      <c r="HF158" s="62"/>
      <c r="HG158" s="62"/>
      <c r="HH158" s="62"/>
      <c r="HI158" s="62"/>
      <c r="HJ158" s="62"/>
      <c r="HK158" s="62"/>
      <c r="HL158" s="62"/>
      <c r="HM158" s="62"/>
      <c r="HN158" s="62"/>
      <c r="HO158" s="62"/>
      <c r="HP158" s="62"/>
      <c r="HQ158" s="62"/>
      <c r="HR158" s="62"/>
      <c r="HS158" s="62"/>
      <c r="HT158" s="62"/>
      <c r="HU158" s="62"/>
      <c r="HV158" s="62"/>
      <c r="HW158" s="62"/>
      <c r="HX158" s="62"/>
      <c r="HY158" s="62"/>
      <c r="HZ158" s="62"/>
      <c r="IA158" s="62"/>
      <c r="IB158" s="62"/>
      <c r="IC158" s="62"/>
      <c r="ID158" s="62"/>
      <c r="IE158" s="62"/>
      <c r="IF158" s="62"/>
      <c r="IG158" s="62"/>
      <c r="IH158" s="62"/>
      <c r="II158" s="62"/>
      <c r="IJ158" s="62"/>
      <c r="IK158" s="62"/>
      <c r="IL158" s="62"/>
      <c r="IM158" s="62"/>
      <c r="IN158" s="62"/>
      <c r="IO158" s="62"/>
      <c r="IP158" s="62"/>
      <c r="IQ158" s="62"/>
      <c r="IR158" s="62"/>
      <c r="IS158" s="62"/>
      <c r="IT158" s="62"/>
      <c r="IU158" s="62"/>
      <c r="IV158" s="62"/>
      <c r="IW158" s="62"/>
      <c r="IX158" s="62"/>
      <c r="IY158" s="62"/>
      <c r="IZ158" s="62"/>
      <c r="JA158" s="62"/>
      <c r="JB158" s="62"/>
      <c r="JC158" s="62"/>
      <c r="JD158" s="62"/>
      <c r="JE158" s="62"/>
      <c r="JF158" s="62"/>
      <c r="JG158" s="62"/>
      <c r="JH158" s="62"/>
      <c r="JI158" s="62"/>
      <c r="JJ158" s="62"/>
      <c r="JK158" s="62"/>
      <c r="JL158" s="62"/>
      <c r="JM158" s="62"/>
      <c r="JN158" s="62"/>
      <c r="JO158" s="62"/>
      <c r="JP158" s="62"/>
      <c r="JQ158" s="62"/>
      <c r="JR158" s="62"/>
      <c r="JS158" s="62"/>
      <c r="JT158" s="62"/>
      <c r="JU158" s="62"/>
      <c r="JV158" s="62"/>
      <c r="JW158" s="62"/>
      <c r="JX158" s="62"/>
      <c r="JY158" s="62"/>
      <c r="JZ158" s="62"/>
      <c r="KA158" s="62"/>
      <c r="KB158" s="62"/>
      <c r="KC158" s="62"/>
      <c r="KD158" s="62"/>
      <c r="KE158" s="62"/>
      <c r="KF158" s="62"/>
      <c r="KG158" s="62"/>
      <c r="KH158" s="62"/>
      <c r="KI158" s="62"/>
      <c r="KJ158" s="62"/>
      <c r="KK158" s="62"/>
      <c r="KL158" s="62"/>
      <c r="KM158" s="62"/>
      <c r="KN158" s="62"/>
      <c r="KO158" s="62"/>
      <c r="KP158" s="62"/>
      <c r="KQ158" s="62"/>
      <c r="KR158" s="62"/>
      <c r="KS158" s="62"/>
      <c r="KT158" s="62"/>
      <c r="KU158" s="62"/>
      <c r="KV158" s="62"/>
      <c r="KW158" s="62"/>
      <c r="KX158" s="62"/>
      <c r="KY158" s="62"/>
      <c r="KZ158" s="62"/>
      <c r="LA158" s="62"/>
      <c r="LB158" s="62"/>
      <c r="LC158" s="62"/>
      <c r="LD158" s="62"/>
      <c r="LE158" s="62"/>
      <c r="LF158" s="62"/>
      <c r="LG158" s="62"/>
      <c r="LH158" s="62"/>
      <c r="LI158" s="62"/>
      <c r="LJ158" s="62"/>
      <c r="LK158" s="62"/>
      <c r="LL158" s="62"/>
      <c r="LM158" s="62"/>
      <c r="LN158" s="62"/>
      <c r="LO158" s="62"/>
      <c r="LP158" s="62"/>
      <c r="LQ158" s="62"/>
      <c r="LR158" s="62"/>
      <c r="LS158" s="62"/>
      <c r="LT158" s="62"/>
      <c r="LU158" s="62"/>
      <c r="LV158" s="62"/>
      <c r="LW158" s="62"/>
      <c r="LX158" s="62"/>
      <c r="LY158" s="62"/>
      <c r="LZ158" s="62"/>
      <c r="MA158" s="62"/>
      <c r="MB158" s="62"/>
      <c r="MC158" s="62"/>
      <c r="MD158" s="62"/>
      <c r="ME158" s="62"/>
      <c r="MF158" s="62"/>
      <c r="MG158" s="62"/>
      <c r="MH158" s="62"/>
      <c r="MI158" s="62"/>
      <c r="MJ158" s="62"/>
      <c r="MK158" s="62"/>
      <c r="ML158" s="62"/>
      <c r="MM158" s="62"/>
      <c r="MN158" s="62"/>
      <c r="MO158" s="62"/>
      <c r="MP158" s="62"/>
      <c r="MQ158" s="62"/>
      <c r="MR158" s="62"/>
      <c r="MS158" s="62"/>
      <c r="MT158" s="62"/>
      <c r="MU158" s="62"/>
      <c r="MV158" s="62"/>
      <c r="MW158" s="62"/>
      <c r="MX158" s="62"/>
      <c r="MY158" s="62"/>
      <c r="MZ158" s="62"/>
      <c r="NA158" s="62"/>
      <c r="NB158" s="62"/>
      <c r="NC158" s="62"/>
      <c r="ND158" s="62"/>
      <c r="NE158" s="62"/>
      <c r="NF158" s="62"/>
      <c r="NG158" s="62"/>
      <c r="NH158" s="62"/>
    </row>
    <row r="159" spans="21:372" s="4" customFormat="1">
      <c r="U159" s="65"/>
      <c r="V159" s="65"/>
      <c r="W159" s="65"/>
      <c r="X159" s="65"/>
      <c r="Y159" s="65"/>
      <c r="Z159" s="65"/>
      <c r="AA159" s="65"/>
      <c r="AB159" s="65"/>
      <c r="AC159" s="65"/>
      <c r="AD159" s="65"/>
      <c r="AE159" s="65"/>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62"/>
      <c r="BV159" s="62"/>
      <c r="BW159" s="62"/>
      <c r="BX159" s="62"/>
      <c r="BY159" s="62"/>
      <c r="BZ159" s="62"/>
      <c r="CA159" s="62"/>
      <c r="CB159" s="62"/>
      <c r="CC159" s="62"/>
      <c r="CD159" s="62"/>
      <c r="CE159" s="62"/>
      <c r="CF159" s="62"/>
      <c r="CG159" s="62"/>
      <c r="CH159" s="62"/>
      <c r="CI159" s="62"/>
      <c r="CJ159" s="62"/>
      <c r="CK159" s="62"/>
      <c r="CL159" s="62"/>
      <c r="CM159" s="62"/>
      <c r="CN159" s="62"/>
      <c r="CO159" s="62"/>
      <c r="CP159" s="62"/>
      <c r="CQ159" s="62"/>
      <c r="CR159" s="62"/>
      <c r="CS159" s="62"/>
      <c r="CT159" s="62"/>
      <c r="CU159" s="62"/>
      <c r="CV159" s="62"/>
      <c r="CW159" s="62"/>
      <c r="CX159" s="62"/>
      <c r="CY159" s="62"/>
      <c r="CZ159" s="62"/>
      <c r="DA159" s="62"/>
      <c r="DB159" s="62"/>
      <c r="DC159" s="62"/>
      <c r="DD159" s="62"/>
      <c r="DE159" s="62"/>
      <c r="DF159" s="62"/>
      <c r="DG159" s="62"/>
      <c r="DH159" s="62"/>
      <c r="DI159" s="62"/>
      <c r="DJ159" s="62"/>
      <c r="DK159" s="62"/>
      <c r="DL159" s="62"/>
      <c r="DM159" s="62"/>
      <c r="DN159" s="62"/>
      <c r="DO159" s="62"/>
      <c r="DP159" s="62"/>
      <c r="DQ159" s="62"/>
      <c r="DR159" s="62"/>
      <c r="DS159" s="62"/>
      <c r="DT159" s="62"/>
      <c r="DU159" s="62"/>
      <c r="DV159" s="62"/>
      <c r="DW159" s="62"/>
      <c r="DX159" s="62"/>
      <c r="DY159" s="62"/>
      <c r="DZ159" s="62"/>
      <c r="EA159" s="62"/>
      <c r="EB159" s="62"/>
      <c r="EC159" s="62"/>
      <c r="ED159" s="62"/>
      <c r="EE159" s="62"/>
      <c r="EF159" s="62"/>
      <c r="EG159" s="62"/>
      <c r="EH159" s="62"/>
      <c r="EI159" s="62"/>
      <c r="EJ159" s="62"/>
      <c r="EK159" s="62"/>
      <c r="EL159" s="62"/>
      <c r="EM159" s="62"/>
      <c r="EN159" s="62"/>
      <c r="EO159" s="62"/>
      <c r="EP159" s="62"/>
      <c r="EQ159" s="62"/>
      <c r="ER159" s="62"/>
      <c r="ES159" s="62"/>
      <c r="ET159" s="62"/>
      <c r="EU159" s="62"/>
      <c r="EV159" s="62"/>
      <c r="EW159" s="62"/>
      <c r="EX159" s="62"/>
      <c r="EY159" s="62"/>
      <c r="EZ159" s="62"/>
      <c r="FA159" s="62"/>
      <c r="FB159" s="62"/>
      <c r="FC159" s="62"/>
      <c r="FD159" s="62"/>
      <c r="FE159" s="62"/>
      <c r="FF159" s="62"/>
      <c r="FG159" s="62"/>
      <c r="FH159" s="62"/>
      <c r="FI159" s="62"/>
      <c r="FJ159" s="62"/>
      <c r="FK159" s="62"/>
      <c r="FL159" s="62"/>
      <c r="FM159" s="62"/>
      <c r="FN159" s="62"/>
      <c r="FO159" s="62"/>
      <c r="FP159" s="62"/>
      <c r="FQ159" s="62"/>
      <c r="FR159" s="62"/>
      <c r="FS159" s="62"/>
      <c r="FT159" s="62"/>
      <c r="FU159" s="62"/>
      <c r="FV159" s="62"/>
      <c r="FW159" s="62"/>
      <c r="FX159" s="62"/>
      <c r="FY159" s="62"/>
      <c r="FZ159" s="62"/>
      <c r="GA159" s="62"/>
      <c r="GB159" s="62"/>
      <c r="GC159" s="62"/>
      <c r="GD159" s="62"/>
      <c r="GE159" s="62"/>
      <c r="GF159" s="62"/>
      <c r="GG159" s="62"/>
      <c r="GH159" s="62"/>
      <c r="GI159" s="62"/>
      <c r="GJ159" s="62"/>
      <c r="GK159" s="62"/>
      <c r="GL159" s="62"/>
      <c r="GM159" s="62"/>
      <c r="GN159" s="62"/>
      <c r="GO159" s="62"/>
      <c r="GP159" s="62"/>
      <c r="GQ159" s="62"/>
      <c r="GR159" s="62"/>
      <c r="GS159" s="62"/>
      <c r="GT159" s="62"/>
      <c r="GU159" s="62"/>
      <c r="GV159" s="62"/>
      <c r="GW159" s="62"/>
      <c r="GX159" s="62"/>
      <c r="GY159" s="62"/>
      <c r="GZ159" s="62"/>
      <c r="HA159" s="62"/>
      <c r="HB159" s="62"/>
      <c r="HC159" s="62"/>
      <c r="HD159" s="62"/>
      <c r="HE159" s="62"/>
      <c r="HF159" s="62"/>
      <c r="HG159" s="62"/>
      <c r="HH159" s="62"/>
      <c r="HI159" s="62"/>
      <c r="HJ159" s="62"/>
      <c r="HK159" s="62"/>
      <c r="HL159" s="62"/>
      <c r="HM159" s="62"/>
      <c r="HN159" s="62"/>
      <c r="HO159" s="62"/>
      <c r="HP159" s="62"/>
      <c r="HQ159" s="62"/>
      <c r="HR159" s="62"/>
      <c r="HS159" s="62"/>
      <c r="HT159" s="62"/>
      <c r="HU159" s="62"/>
      <c r="HV159" s="62"/>
      <c r="HW159" s="62"/>
      <c r="HX159" s="62"/>
      <c r="HY159" s="62"/>
      <c r="HZ159" s="62"/>
      <c r="IA159" s="62"/>
      <c r="IB159" s="62"/>
      <c r="IC159" s="62"/>
      <c r="ID159" s="62"/>
      <c r="IE159" s="62"/>
      <c r="IF159" s="62"/>
      <c r="IG159" s="62"/>
      <c r="IH159" s="62"/>
      <c r="II159" s="62"/>
      <c r="IJ159" s="62"/>
      <c r="IK159" s="62"/>
      <c r="IL159" s="62"/>
      <c r="IM159" s="62"/>
      <c r="IN159" s="62"/>
      <c r="IO159" s="62"/>
      <c r="IP159" s="62"/>
      <c r="IQ159" s="62"/>
      <c r="IR159" s="62"/>
      <c r="IS159" s="62"/>
      <c r="IT159" s="62"/>
      <c r="IU159" s="62"/>
      <c r="IV159" s="62"/>
      <c r="IW159" s="62"/>
      <c r="IX159" s="62"/>
      <c r="IY159" s="62"/>
      <c r="IZ159" s="62"/>
      <c r="JA159" s="62"/>
      <c r="JB159" s="62"/>
      <c r="JC159" s="62"/>
      <c r="JD159" s="62"/>
      <c r="JE159" s="62"/>
      <c r="JF159" s="62"/>
      <c r="JG159" s="62"/>
      <c r="JH159" s="62"/>
      <c r="JI159" s="62"/>
      <c r="JJ159" s="62"/>
      <c r="JK159" s="62"/>
      <c r="JL159" s="62"/>
      <c r="JM159" s="62"/>
      <c r="JN159" s="62"/>
      <c r="JO159" s="62"/>
      <c r="JP159" s="62"/>
      <c r="JQ159" s="62"/>
      <c r="JR159" s="62"/>
      <c r="JS159" s="62"/>
      <c r="JT159" s="62"/>
      <c r="JU159" s="62"/>
      <c r="JV159" s="62"/>
      <c r="JW159" s="62"/>
      <c r="JX159" s="62"/>
      <c r="JY159" s="62"/>
      <c r="JZ159" s="62"/>
      <c r="KA159" s="62"/>
      <c r="KB159" s="62"/>
      <c r="KC159" s="62"/>
      <c r="KD159" s="62"/>
      <c r="KE159" s="62"/>
      <c r="KF159" s="62"/>
      <c r="KG159" s="62"/>
      <c r="KH159" s="62"/>
      <c r="KI159" s="62"/>
      <c r="KJ159" s="62"/>
      <c r="KK159" s="62"/>
      <c r="KL159" s="62"/>
      <c r="KM159" s="62"/>
      <c r="KN159" s="62"/>
      <c r="KO159" s="62"/>
      <c r="KP159" s="62"/>
      <c r="KQ159" s="62"/>
      <c r="KR159" s="62"/>
      <c r="KS159" s="62"/>
      <c r="KT159" s="62"/>
      <c r="KU159" s="62"/>
      <c r="KV159" s="62"/>
      <c r="KW159" s="62"/>
      <c r="KX159" s="62"/>
      <c r="KY159" s="62"/>
      <c r="KZ159" s="62"/>
      <c r="LA159" s="62"/>
      <c r="LB159" s="62"/>
      <c r="LC159" s="62"/>
      <c r="LD159" s="62"/>
      <c r="LE159" s="62"/>
      <c r="LF159" s="62"/>
      <c r="LG159" s="62"/>
      <c r="LH159" s="62"/>
      <c r="LI159" s="62"/>
      <c r="LJ159" s="62"/>
      <c r="LK159" s="62"/>
      <c r="LL159" s="62"/>
      <c r="LM159" s="62"/>
      <c r="LN159" s="62"/>
      <c r="LO159" s="62"/>
      <c r="LP159" s="62"/>
      <c r="LQ159" s="62"/>
      <c r="LR159" s="62"/>
      <c r="LS159" s="62"/>
      <c r="LT159" s="62"/>
      <c r="LU159" s="62"/>
      <c r="LV159" s="62"/>
      <c r="LW159" s="62"/>
      <c r="LX159" s="62"/>
      <c r="LY159" s="62"/>
      <c r="LZ159" s="62"/>
      <c r="MA159" s="62"/>
      <c r="MB159" s="62"/>
      <c r="MC159" s="62"/>
      <c r="MD159" s="62"/>
      <c r="ME159" s="62"/>
      <c r="MF159" s="62"/>
      <c r="MG159" s="62"/>
      <c r="MH159" s="62"/>
      <c r="MI159" s="62"/>
      <c r="MJ159" s="62"/>
      <c r="MK159" s="62"/>
      <c r="ML159" s="62"/>
      <c r="MM159" s="62"/>
      <c r="MN159" s="62"/>
      <c r="MO159" s="62"/>
      <c r="MP159" s="62"/>
      <c r="MQ159" s="62"/>
      <c r="MR159" s="62"/>
      <c r="MS159" s="62"/>
      <c r="MT159" s="62"/>
      <c r="MU159" s="62"/>
      <c r="MV159" s="62"/>
      <c r="MW159" s="62"/>
      <c r="MX159" s="62"/>
      <c r="MY159" s="62"/>
      <c r="MZ159" s="62"/>
      <c r="NA159" s="62"/>
      <c r="NB159" s="62"/>
      <c r="NC159" s="62"/>
      <c r="ND159" s="62"/>
      <c r="NE159" s="62"/>
      <c r="NF159" s="62"/>
      <c r="NG159" s="62"/>
      <c r="NH159" s="62"/>
    </row>
    <row r="160" spans="21:372" s="4" customFormat="1">
      <c r="U160" s="65"/>
      <c r="V160" s="65"/>
      <c r="W160" s="65"/>
      <c r="X160" s="65"/>
      <c r="Y160" s="65"/>
      <c r="Z160" s="65"/>
      <c r="AA160" s="65"/>
      <c r="AB160" s="65"/>
      <c r="AC160" s="65"/>
      <c r="AD160" s="65"/>
      <c r="AE160" s="65"/>
      <c r="AF160" s="62"/>
      <c r="AG160" s="62"/>
      <c r="AH160" s="62"/>
      <c r="AI160" s="62"/>
      <c r="AJ160" s="62"/>
      <c r="AK160" s="62"/>
      <c r="AL160" s="62"/>
      <c r="AM160" s="62"/>
      <c r="AN160" s="62"/>
      <c r="AO160" s="62"/>
      <c r="AP160" s="62"/>
      <c r="AQ160" s="62"/>
      <c r="AR160" s="62"/>
      <c r="AS160" s="6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62"/>
      <c r="CD160" s="62"/>
      <c r="CE160" s="62"/>
      <c r="CF160" s="62"/>
      <c r="CG160" s="62"/>
      <c r="CH160" s="62"/>
      <c r="CI160" s="62"/>
      <c r="CJ160" s="62"/>
      <c r="CK160" s="62"/>
      <c r="CL160" s="62"/>
      <c r="CM160" s="62"/>
      <c r="CN160" s="62"/>
      <c r="CO160" s="62"/>
      <c r="CP160" s="62"/>
      <c r="CQ160" s="62"/>
      <c r="CR160" s="62"/>
      <c r="CS160" s="62"/>
      <c r="CT160" s="62"/>
      <c r="CU160" s="62"/>
      <c r="CV160" s="62"/>
      <c r="CW160" s="62"/>
      <c r="CX160" s="62"/>
      <c r="CY160" s="62"/>
      <c r="CZ160" s="62"/>
      <c r="DA160" s="62"/>
      <c r="DB160" s="62"/>
      <c r="DC160" s="62"/>
      <c r="DD160" s="62"/>
      <c r="DE160" s="62"/>
      <c r="DF160" s="62"/>
      <c r="DG160" s="62"/>
      <c r="DH160" s="62"/>
      <c r="DI160" s="62"/>
      <c r="DJ160" s="62"/>
      <c r="DK160" s="62"/>
      <c r="DL160" s="62"/>
      <c r="DM160" s="62"/>
      <c r="DN160" s="62"/>
      <c r="DO160" s="62"/>
      <c r="DP160" s="62"/>
      <c r="DQ160" s="62"/>
      <c r="DR160" s="62"/>
      <c r="DS160" s="62"/>
      <c r="DT160" s="62"/>
      <c r="DU160" s="62"/>
      <c r="DV160" s="62"/>
      <c r="DW160" s="62"/>
      <c r="DX160" s="62"/>
      <c r="DY160" s="62"/>
      <c r="DZ160" s="62"/>
      <c r="EA160" s="62"/>
      <c r="EB160" s="62"/>
      <c r="EC160" s="62"/>
      <c r="ED160" s="62"/>
      <c r="EE160" s="62"/>
      <c r="EF160" s="62"/>
      <c r="EG160" s="62"/>
      <c r="EH160" s="62"/>
      <c r="EI160" s="62"/>
      <c r="EJ160" s="62"/>
      <c r="EK160" s="62"/>
      <c r="EL160" s="62"/>
      <c r="EM160" s="62"/>
      <c r="EN160" s="62"/>
      <c r="EO160" s="62"/>
      <c r="EP160" s="62"/>
      <c r="EQ160" s="62"/>
      <c r="ER160" s="62"/>
      <c r="ES160" s="62"/>
      <c r="ET160" s="62"/>
      <c r="EU160" s="62"/>
      <c r="EV160" s="62"/>
      <c r="EW160" s="62"/>
      <c r="EX160" s="62"/>
      <c r="EY160" s="62"/>
      <c r="EZ160" s="62"/>
      <c r="FA160" s="62"/>
      <c r="FB160" s="62"/>
      <c r="FC160" s="62"/>
      <c r="FD160" s="62"/>
      <c r="FE160" s="62"/>
      <c r="FF160" s="62"/>
      <c r="FG160" s="62"/>
      <c r="FH160" s="62"/>
      <c r="FI160" s="62"/>
      <c r="FJ160" s="62"/>
      <c r="FK160" s="62"/>
      <c r="FL160" s="62"/>
      <c r="FM160" s="62"/>
      <c r="FN160" s="62"/>
      <c r="FO160" s="62"/>
      <c r="FP160" s="62"/>
      <c r="FQ160" s="62"/>
      <c r="FR160" s="62"/>
      <c r="FS160" s="62"/>
      <c r="FT160" s="62"/>
      <c r="FU160" s="62"/>
      <c r="FV160" s="62"/>
      <c r="FW160" s="62"/>
      <c r="FX160" s="62"/>
      <c r="FY160" s="62"/>
      <c r="FZ160" s="62"/>
      <c r="GA160" s="62"/>
      <c r="GB160" s="62"/>
      <c r="GC160" s="62"/>
      <c r="GD160" s="62"/>
      <c r="GE160" s="62"/>
      <c r="GF160" s="62"/>
      <c r="GG160" s="62"/>
      <c r="GH160" s="62"/>
      <c r="GI160" s="62"/>
      <c r="GJ160" s="62"/>
      <c r="GK160" s="62"/>
      <c r="GL160" s="62"/>
      <c r="GM160" s="62"/>
      <c r="GN160" s="62"/>
      <c r="GO160" s="62"/>
      <c r="GP160" s="62"/>
      <c r="GQ160" s="62"/>
      <c r="GR160" s="62"/>
      <c r="GS160" s="62"/>
      <c r="GT160" s="62"/>
      <c r="GU160" s="62"/>
      <c r="GV160" s="62"/>
      <c r="GW160" s="62"/>
      <c r="GX160" s="62"/>
      <c r="GY160" s="62"/>
      <c r="GZ160" s="62"/>
      <c r="HA160" s="62"/>
      <c r="HB160" s="62"/>
      <c r="HC160" s="62"/>
      <c r="HD160" s="62"/>
      <c r="HE160" s="62"/>
      <c r="HF160" s="62"/>
      <c r="HG160" s="62"/>
      <c r="HH160" s="62"/>
      <c r="HI160" s="62"/>
      <c r="HJ160" s="62"/>
      <c r="HK160" s="62"/>
      <c r="HL160" s="62"/>
      <c r="HM160" s="62"/>
      <c r="HN160" s="62"/>
      <c r="HO160" s="62"/>
      <c r="HP160" s="62"/>
      <c r="HQ160" s="62"/>
      <c r="HR160" s="62"/>
      <c r="HS160" s="62"/>
      <c r="HT160" s="62"/>
      <c r="HU160" s="62"/>
      <c r="HV160" s="62"/>
      <c r="HW160" s="62"/>
      <c r="HX160" s="62"/>
      <c r="HY160" s="62"/>
      <c r="HZ160" s="62"/>
      <c r="IA160" s="62"/>
      <c r="IB160" s="62"/>
      <c r="IC160" s="62"/>
      <c r="ID160" s="62"/>
      <c r="IE160" s="62"/>
      <c r="IF160" s="62"/>
      <c r="IG160" s="62"/>
      <c r="IH160" s="62"/>
      <c r="II160" s="62"/>
      <c r="IJ160" s="62"/>
      <c r="IK160" s="62"/>
      <c r="IL160" s="62"/>
      <c r="IM160" s="62"/>
      <c r="IN160" s="62"/>
      <c r="IO160" s="62"/>
      <c r="IP160" s="62"/>
      <c r="IQ160" s="62"/>
      <c r="IR160" s="62"/>
      <c r="IS160" s="62"/>
      <c r="IT160" s="62"/>
      <c r="IU160" s="62"/>
      <c r="IV160" s="62"/>
      <c r="IW160" s="62"/>
      <c r="IX160" s="62"/>
      <c r="IY160" s="62"/>
      <c r="IZ160" s="62"/>
      <c r="JA160" s="62"/>
      <c r="JB160" s="62"/>
      <c r="JC160" s="62"/>
      <c r="JD160" s="62"/>
      <c r="JE160" s="62"/>
      <c r="JF160" s="62"/>
      <c r="JG160" s="62"/>
      <c r="JH160" s="62"/>
      <c r="JI160" s="62"/>
      <c r="JJ160" s="62"/>
      <c r="JK160" s="62"/>
      <c r="JL160" s="62"/>
      <c r="JM160" s="62"/>
      <c r="JN160" s="62"/>
      <c r="JO160" s="62"/>
      <c r="JP160" s="62"/>
      <c r="JQ160" s="62"/>
      <c r="JR160" s="62"/>
      <c r="JS160" s="62"/>
      <c r="JT160" s="62"/>
      <c r="JU160" s="62"/>
      <c r="JV160" s="62"/>
      <c r="JW160" s="62"/>
      <c r="JX160" s="62"/>
      <c r="JY160" s="62"/>
      <c r="JZ160" s="62"/>
      <c r="KA160" s="62"/>
      <c r="KB160" s="62"/>
      <c r="KC160" s="62"/>
      <c r="KD160" s="62"/>
      <c r="KE160" s="62"/>
      <c r="KF160" s="62"/>
      <c r="KG160" s="62"/>
      <c r="KH160" s="62"/>
      <c r="KI160" s="62"/>
      <c r="KJ160" s="62"/>
      <c r="KK160" s="62"/>
      <c r="KL160" s="62"/>
      <c r="KM160" s="62"/>
      <c r="KN160" s="62"/>
      <c r="KO160" s="62"/>
      <c r="KP160" s="62"/>
      <c r="KQ160" s="62"/>
      <c r="KR160" s="62"/>
      <c r="KS160" s="62"/>
      <c r="KT160" s="62"/>
      <c r="KU160" s="62"/>
      <c r="KV160" s="62"/>
      <c r="KW160" s="62"/>
      <c r="KX160" s="62"/>
      <c r="KY160" s="62"/>
      <c r="KZ160" s="62"/>
      <c r="LA160" s="62"/>
      <c r="LB160" s="62"/>
      <c r="LC160" s="62"/>
      <c r="LD160" s="62"/>
      <c r="LE160" s="62"/>
      <c r="LF160" s="62"/>
      <c r="LG160" s="62"/>
      <c r="LH160" s="62"/>
      <c r="LI160" s="62"/>
      <c r="LJ160" s="62"/>
      <c r="LK160" s="62"/>
      <c r="LL160" s="62"/>
      <c r="LM160" s="62"/>
      <c r="LN160" s="62"/>
      <c r="LO160" s="62"/>
      <c r="LP160" s="62"/>
      <c r="LQ160" s="62"/>
      <c r="LR160" s="62"/>
      <c r="LS160" s="62"/>
      <c r="LT160" s="62"/>
      <c r="LU160" s="62"/>
      <c r="LV160" s="62"/>
      <c r="LW160" s="62"/>
      <c r="LX160" s="62"/>
      <c r="LY160" s="62"/>
      <c r="LZ160" s="62"/>
      <c r="MA160" s="62"/>
      <c r="MB160" s="62"/>
      <c r="MC160" s="62"/>
      <c r="MD160" s="62"/>
      <c r="ME160" s="62"/>
      <c r="MF160" s="62"/>
      <c r="MG160" s="62"/>
      <c r="MH160" s="62"/>
      <c r="MI160" s="62"/>
      <c r="MJ160" s="62"/>
      <c r="MK160" s="62"/>
      <c r="ML160" s="62"/>
      <c r="MM160" s="62"/>
      <c r="MN160" s="62"/>
      <c r="MO160" s="62"/>
      <c r="MP160" s="62"/>
      <c r="MQ160" s="62"/>
      <c r="MR160" s="62"/>
      <c r="MS160" s="62"/>
      <c r="MT160" s="62"/>
      <c r="MU160" s="62"/>
      <c r="MV160" s="62"/>
      <c r="MW160" s="62"/>
      <c r="MX160" s="62"/>
      <c r="MY160" s="62"/>
      <c r="MZ160" s="62"/>
      <c r="NA160" s="62"/>
      <c r="NB160" s="62"/>
      <c r="NC160" s="62"/>
      <c r="ND160" s="62"/>
      <c r="NE160" s="62"/>
      <c r="NF160" s="62"/>
      <c r="NG160" s="62"/>
      <c r="NH160" s="62"/>
    </row>
    <row r="161" spans="21:372" s="4" customFormat="1">
      <c r="U161" s="65"/>
      <c r="V161" s="65"/>
      <c r="W161" s="65"/>
      <c r="X161" s="65"/>
      <c r="Y161" s="65"/>
      <c r="Z161" s="65"/>
      <c r="AA161" s="65"/>
      <c r="AB161" s="65"/>
      <c r="AC161" s="65"/>
      <c r="AD161" s="65"/>
      <c r="AE161" s="65"/>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62"/>
      <c r="BV161" s="62"/>
      <c r="BW161" s="62"/>
      <c r="BX161" s="62"/>
      <c r="BY161" s="62"/>
      <c r="BZ161" s="62"/>
      <c r="CA161" s="62"/>
      <c r="CB161" s="62"/>
      <c r="CC161" s="62"/>
      <c r="CD161" s="62"/>
      <c r="CE161" s="62"/>
      <c r="CF161" s="62"/>
      <c r="CG161" s="62"/>
      <c r="CH161" s="62"/>
      <c r="CI161" s="62"/>
      <c r="CJ161" s="62"/>
      <c r="CK161" s="62"/>
      <c r="CL161" s="62"/>
      <c r="CM161" s="62"/>
      <c r="CN161" s="62"/>
      <c r="CO161" s="62"/>
      <c r="CP161" s="62"/>
      <c r="CQ161" s="62"/>
      <c r="CR161" s="62"/>
      <c r="CS161" s="62"/>
      <c r="CT161" s="62"/>
      <c r="CU161" s="62"/>
      <c r="CV161" s="62"/>
      <c r="CW161" s="62"/>
      <c r="CX161" s="62"/>
      <c r="CY161" s="62"/>
      <c r="CZ161" s="62"/>
      <c r="DA161" s="62"/>
      <c r="DB161" s="62"/>
      <c r="DC161" s="62"/>
      <c r="DD161" s="62"/>
      <c r="DE161" s="62"/>
      <c r="DF161" s="62"/>
      <c r="DG161" s="62"/>
      <c r="DH161" s="62"/>
      <c r="DI161" s="62"/>
      <c r="DJ161" s="62"/>
      <c r="DK161" s="62"/>
      <c r="DL161" s="62"/>
      <c r="DM161" s="62"/>
      <c r="DN161" s="62"/>
      <c r="DO161" s="62"/>
      <c r="DP161" s="62"/>
      <c r="DQ161" s="62"/>
      <c r="DR161" s="62"/>
      <c r="DS161" s="62"/>
      <c r="DT161" s="62"/>
      <c r="DU161" s="62"/>
      <c r="DV161" s="62"/>
      <c r="DW161" s="62"/>
      <c r="DX161" s="62"/>
      <c r="DY161" s="62"/>
      <c r="DZ161" s="62"/>
      <c r="EA161" s="62"/>
      <c r="EB161" s="62"/>
      <c r="EC161" s="62"/>
      <c r="ED161" s="62"/>
      <c r="EE161" s="62"/>
      <c r="EF161" s="62"/>
      <c r="EG161" s="62"/>
      <c r="EH161" s="62"/>
      <c r="EI161" s="62"/>
      <c r="EJ161" s="62"/>
      <c r="EK161" s="62"/>
      <c r="EL161" s="62"/>
      <c r="EM161" s="62"/>
      <c r="EN161" s="62"/>
      <c r="EO161" s="62"/>
      <c r="EP161" s="62"/>
      <c r="EQ161" s="62"/>
      <c r="ER161" s="62"/>
      <c r="ES161" s="62"/>
      <c r="ET161" s="62"/>
      <c r="EU161" s="62"/>
      <c r="EV161" s="62"/>
      <c r="EW161" s="62"/>
      <c r="EX161" s="62"/>
      <c r="EY161" s="62"/>
      <c r="EZ161" s="62"/>
      <c r="FA161" s="62"/>
      <c r="FB161" s="62"/>
      <c r="FC161" s="62"/>
      <c r="FD161" s="62"/>
      <c r="FE161" s="62"/>
      <c r="FF161" s="62"/>
      <c r="FG161" s="62"/>
      <c r="FH161" s="62"/>
      <c r="FI161" s="62"/>
      <c r="FJ161" s="62"/>
      <c r="FK161" s="62"/>
      <c r="FL161" s="62"/>
      <c r="FM161" s="62"/>
      <c r="FN161" s="62"/>
      <c r="FO161" s="62"/>
      <c r="FP161" s="62"/>
      <c r="FQ161" s="62"/>
      <c r="FR161" s="62"/>
      <c r="FS161" s="62"/>
      <c r="FT161" s="62"/>
      <c r="FU161" s="62"/>
      <c r="FV161" s="62"/>
      <c r="FW161" s="62"/>
      <c r="FX161" s="62"/>
      <c r="FY161" s="62"/>
      <c r="FZ161" s="62"/>
      <c r="GA161" s="62"/>
      <c r="GB161" s="62"/>
      <c r="GC161" s="62"/>
      <c r="GD161" s="62"/>
      <c r="GE161" s="62"/>
      <c r="GF161" s="62"/>
      <c r="GG161" s="62"/>
      <c r="GH161" s="62"/>
      <c r="GI161" s="62"/>
      <c r="GJ161" s="62"/>
      <c r="GK161" s="62"/>
      <c r="GL161" s="62"/>
      <c r="GM161" s="62"/>
      <c r="GN161" s="62"/>
      <c r="GO161" s="62"/>
      <c r="GP161" s="62"/>
      <c r="GQ161" s="62"/>
      <c r="GR161" s="62"/>
      <c r="GS161" s="62"/>
      <c r="GT161" s="62"/>
      <c r="GU161" s="62"/>
      <c r="GV161" s="62"/>
      <c r="GW161" s="62"/>
      <c r="GX161" s="62"/>
      <c r="GY161" s="62"/>
      <c r="GZ161" s="62"/>
      <c r="HA161" s="62"/>
      <c r="HB161" s="62"/>
      <c r="HC161" s="62"/>
      <c r="HD161" s="62"/>
      <c r="HE161" s="62"/>
      <c r="HF161" s="62"/>
      <c r="HG161" s="62"/>
      <c r="HH161" s="62"/>
      <c r="HI161" s="62"/>
      <c r="HJ161" s="62"/>
      <c r="HK161" s="62"/>
      <c r="HL161" s="62"/>
      <c r="HM161" s="62"/>
      <c r="HN161" s="62"/>
      <c r="HO161" s="62"/>
      <c r="HP161" s="62"/>
      <c r="HQ161" s="62"/>
      <c r="HR161" s="62"/>
      <c r="HS161" s="62"/>
      <c r="HT161" s="62"/>
      <c r="HU161" s="62"/>
      <c r="HV161" s="62"/>
      <c r="HW161" s="62"/>
      <c r="HX161" s="62"/>
      <c r="HY161" s="62"/>
      <c r="HZ161" s="62"/>
      <c r="IA161" s="62"/>
      <c r="IB161" s="62"/>
      <c r="IC161" s="62"/>
      <c r="ID161" s="62"/>
      <c r="IE161" s="62"/>
      <c r="IF161" s="62"/>
      <c r="IG161" s="62"/>
      <c r="IH161" s="62"/>
      <c r="II161" s="62"/>
      <c r="IJ161" s="62"/>
      <c r="IK161" s="62"/>
      <c r="IL161" s="62"/>
      <c r="IM161" s="62"/>
      <c r="IN161" s="62"/>
      <c r="IO161" s="62"/>
      <c r="IP161" s="62"/>
      <c r="IQ161" s="62"/>
      <c r="IR161" s="62"/>
      <c r="IS161" s="62"/>
      <c r="IT161" s="62"/>
      <c r="IU161" s="62"/>
      <c r="IV161" s="62"/>
      <c r="IW161" s="62"/>
      <c r="IX161" s="62"/>
      <c r="IY161" s="62"/>
      <c r="IZ161" s="62"/>
      <c r="JA161" s="62"/>
      <c r="JB161" s="62"/>
      <c r="JC161" s="62"/>
      <c r="JD161" s="62"/>
      <c r="JE161" s="62"/>
      <c r="JF161" s="62"/>
      <c r="JG161" s="62"/>
      <c r="JH161" s="62"/>
      <c r="JI161" s="62"/>
      <c r="JJ161" s="62"/>
      <c r="JK161" s="62"/>
      <c r="JL161" s="62"/>
      <c r="JM161" s="62"/>
      <c r="JN161" s="62"/>
      <c r="JO161" s="62"/>
      <c r="JP161" s="62"/>
      <c r="JQ161" s="62"/>
      <c r="JR161" s="62"/>
      <c r="JS161" s="62"/>
      <c r="JT161" s="62"/>
      <c r="JU161" s="62"/>
      <c r="JV161" s="62"/>
      <c r="JW161" s="62"/>
      <c r="JX161" s="62"/>
      <c r="JY161" s="62"/>
      <c r="JZ161" s="62"/>
      <c r="KA161" s="62"/>
      <c r="KB161" s="62"/>
      <c r="KC161" s="62"/>
      <c r="KD161" s="62"/>
      <c r="KE161" s="62"/>
      <c r="KF161" s="62"/>
      <c r="KG161" s="62"/>
      <c r="KH161" s="62"/>
      <c r="KI161" s="62"/>
      <c r="KJ161" s="62"/>
      <c r="KK161" s="62"/>
      <c r="KL161" s="62"/>
      <c r="KM161" s="62"/>
      <c r="KN161" s="62"/>
      <c r="KO161" s="62"/>
      <c r="KP161" s="62"/>
      <c r="KQ161" s="62"/>
      <c r="KR161" s="62"/>
      <c r="KS161" s="62"/>
      <c r="KT161" s="62"/>
      <c r="KU161" s="62"/>
      <c r="KV161" s="62"/>
      <c r="KW161" s="62"/>
      <c r="KX161" s="62"/>
      <c r="KY161" s="62"/>
      <c r="KZ161" s="62"/>
      <c r="LA161" s="62"/>
      <c r="LB161" s="62"/>
      <c r="LC161" s="62"/>
      <c r="LD161" s="62"/>
      <c r="LE161" s="62"/>
      <c r="LF161" s="62"/>
      <c r="LG161" s="62"/>
      <c r="LH161" s="62"/>
      <c r="LI161" s="62"/>
      <c r="LJ161" s="62"/>
      <c r="LK161" s="62"/>
      <c r="LL161" s="62"/>
      <c r="LM161" s="62"/>
      <c r="LN161" s="62"/>
      <c r="LO161" s="62"/>
      <c r="LP161" s="62"/>
      <c r="LQ161" s="62"/>
      <c r="LR161" s="62"/>
      <c r="LS161" s="62"/>
      <c r="LT161" s="62"/>
      <c r="LU161" s="62"/>
      <c r="LV161" s="62"/>
      <c r="LW161" s="62"/>
      <c r="LX161" s="62"/>
      <c r="LY161" s="62"/>
      <c r="LZ161" s="62"/>
      <c r="MA161" s="62"/>
      <c r="MB161" s="62"/>
      <c r="MC161" s="62"/>
      <c r="MD161" s="62"/>
      <c r="ME161" s="62"/>
      <c r="MF161" s="62"/>
      <c r="MG161" s="62"/>
      <c r="MH161" s="62"/>
      <c r="MI161" s="62"/>
      <c r="MJ161" s="62"/>
      <c r="MK161" s="62"/>
      <c r="ML161" s="62"/>
      <c r="MM161" s="62"/>
      <c r="MN161" s="62"/>
      <c r="MO161" s="62"/>
      <c r="MP161" s="62"/>
      <c r="MQ161" s="62"/>
      <c r="MR161" s="62"/>
      <c r="MS161" s="62"/>
      <c r="MT161" s="62"/>
      <c r="MU161" s="62"/>
      <c r="MV161" s="62"/>
      <c r="MW161" s="62"/>
      <c r="MX161" s="62"/>
      <c r="MY161" s="62"/>
      <c r="MZ161" s="62"/>
      <c r="NA161" s="62"/>
      <c r="NB161" s="62"/>
      <c r="NC161" s="62"/>
      <c r="ND161" s="62"/>
      <c r="NE161" s="62"/>
      <c r="NF161" s="62"/>
      <c r="NG161" s="62"/>
      <c r="NH161" s="62"/>
    </row>
    <row r="162" spans="21:372" s="4" customFormat="1">
      <c r="U162" s="65"/>
      <c r="V162" s="65"/>
      <c r="W162" s="65"/>
      <c r="X162" s="65"/>
      <c r="Y162" s="65"/>
      <c r="Z162" s="65"/>
      <c r="AA162" s="65"/>
      <c r="AB162" s="65"/>
      <c r="AC162" s="65"/>
      <c r="AD162" s="65"/>
      <c r="AE162" s="65"/>
      <c r="AF162" s="62"/>
      <c r="AG162" s="62"/>
      <c r="AH162" s="62"/>
      <c r="AI162" s="62"/>
      <c r="AJ162" s="62"/>
      <c r="AK162" s="62"/>
      <c r="AL162" s="62"/>
      <c r="AM162" s="62"/>
      <c r="AN162" s="62"/>
      <c r="AO162" s="62"/>
      <c r="AP162" s="62"/>
      <c r="AQ162" s="62"/>
      <c r="AR162" s="62"/>
      <c r="AS162" s="6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62"/>
      <c r="CL162" s="62"/>
      <c r="CM162" s="62"/>
      <c r="CN162" s="62"/>
      <c r="CO162" s="62"/>
      <c r="CP162" s="62"/>
      <c r="CQ162" s="62"/>
      <c r="CR162" s="62"/>
      <c r="CS162" s="62"/>
      <c r="CT162" s="62"/>
      <c r="CU162" s="62"/>
      <c r="CV162" s="62"/>
      <c r="CW162" s="62"/>
      <c r="CX162" s="62"/>
      <c r="CY162" s="62"/>
      <c r="CZ162" s="62"/>
      <c r="DA162" s="62"/>
      <c r="DB162" s="62"/>
      <c r="DC162" s="62"/>
      <c r="DD162" s="62"/>
      <c r="DE162" s="62"/>
      <c r="DF162" s="62"/>
      <c r="DG162" s="62"/>
      <c r="DH162" s="62"/>
      <c r="DI162" s="62"/>
      <c r="DJ162" s="62"/>
      <c r="DK162" s="62"/>
      <c r="DL162" s="62"/>
      <c r="DM162" s="62"/>
      <c r="DN162" s="62"/>
      <c r="DO162" s="62"/>
      <c r="DP162" s="62"/>
      <c r="DQ162" s="62"/>
      <c r="DR162" s="62"/>
      <c r="DS162" s="62"/>
      <c r="DT162" s="62"/>
      <c r="DU162" s="62"/>
      <c r="DV162" s="62"/>
      <c r="DW162" s="62"/>
      <c r="DX162" s="62"/>
      <c r="DY162" s="62"/>
      <c r="DZ162" s="62"/>
      <c r="EA162" s="62"/>
      <c r="EB162" s="62"/>
      <c r="EC162" s="62"/>
      <c r="ED162" s="62"/>
      <c r="EE162" s="62"/>
      <c r="EF162" s="62"/>
      <c r="EG162" s="62"/>
      <c r="EH162" s="62"/>
      <c r="EI162" s="62"/>
      <c r="EJ162" s="62"/>
      <c r="EK162" s="62"/>
      <c r="EL162" s="62"/>
      <c r="EM162" s="62"/>
      <c r="EN162" s="62"/>
      <c r="EO162" s="62"/>
      <c r="EP162" s="62"/>
      <c r="EQ162" s="62"/>
      <c r="ER162" s="62"/>
      <c r="ES162" s="62"/>
      <c r="ET162" s="62"/>
      <c r="EU162" s="62"/>
      <c r="EV162" s="62"/>
      <c r="EW162" s="62"/>
      <c r="EX162" s="62"/>
      <c r="EY162" s="62"/>
      <c r="EZ162" s="62"/>
      <c r="FA162" s="62"/>
      <c r="FB162" s="62"/>
      <c r="FC162" s="62"/>
      <c r="FD162" s="62"/>
      <c r="FE162" s="62"/>
      <c r="FF162" s="62"/>
      <c r="FG162" s="62"/>
      <c r="FH162" s="62"/>
      <c r="FI162" s="62"/>
      <c r="FJ162" s="62"/>
      <c r="FK162" s="62"/>
      <c r="FL162" s="62"/>
      <c r="FM162" s="62"/>
      <c r="FN162" s="62"/>
      <c r="FO162" s="62"/>
      <c r="FP162" s="62"/>
      <c r="FQ162" s="62"/>
      <c r="FR162" s="62"/>
      <c r="FS162" s="62"/>
      <c r="FT162" s="62"/>
      <c r="FU162" s="62"/>
      <c r="FV162" s="62"/>
      <c r="FW162" s="62"/>
      <c r="FX162" s="62"/>
      <c r="FY162" s="62"/>
      <c r="FZ162" s="62"/>
      <c r="GA162" s="62"/>
      <c r="GB162" s="62"/>
      <c r="GC162" s="62"/>
      <c r="GD162" s="62"/>
      <c r="GE162" s="62"/>
      <c r="GF162" s="62"/>
      <c r="GG162" s="62"/>
      <c r="GH162" s="62"/>
      <c r="GI162" s="62"/>
      <c r="GJ162" s="62"/>
      <c r="GK162" s="62"/>
      <c r="GL162" s="62"/>
      <c r="GM162" s="62"/>
      <c r="GN162" s="62"/>
      <c r="GO162" s="62"/>
      <c r="GP162" s="62"/>
      <c r="GQ162" s="62"/>
      <c r="GR162" s="62"/>
      <c r="GS162" s="62"/>
      <c r="GT162" s="62"/>
      <c r="GU162" s="62"/>
      <c r="GV162" s="62"/>
      <c r="GW162" s="62"/>
      <c r="GX162" s="62"/>
      <c r="GY162" s="62"/>
      <c r="GZ162" s="62"/>
      <c r="HA162" s="62"/>
      <c r="HB162" s="62"/>
      <c r="HC162" s="62"/>
      <c r="HD162" s="62"/>
      <c r="HE162" s="62"/>
      <c r="HF162" s="62"/>
      <c r="HG162" s="62"/>
      <c r="HH162" s="62"/>
      <c r="HI162" s="62"/>
      <c r="HJ162" s="62"/>
      <c r="HK162" s="62"/>
      <c r="HL162" s="62"/>
      <c r="HM162" s="62"/>
      <c r="HN162" s="62"/>
      <c r="HO162" s="62"/>
      <c r="HP162" s="62"/>
      <c r="HQ162" s="62"/>
      <c r="HR162" s="62"/>
      <c r="HS162" s="62"/>
      <c r="HT162" s="62"/>
      <c r="HU162" s="62"/>
      <c r="HV162" s="62"/>
      <c r="HW162" s="62"/>
      <c r="HX162" s="62"/>
      <c r="HY162" s="62"/>
      <c r="HZ162" s="62"/>
      <c r="IA162" s="62"/>
      <c r="IB162" s="62"/>
      <c r="IC162" s="62"/>
      <c r="ID162" s="62"/>
      <c r="IE162" s="62"/>
      <c r="IF162" s="62"/>
      <c r="IG162" s="62"/>
      <c r="IH162" s="62"/>
      <c r="II162" s="62"/>
      <c r="IJ162" s="62"/>
      <c r="IK162" s="62"/>
      <c r="IL162" s="62"/>
      <c r="IM162" s="62"/>
      <c r="IN162" s="62"/>
      <c r="IO162" s="62"/>
      <c r="IP162" s="62"/>
      <c r="IQ162" s="62"/>
      <c r="IR162" s="62"/>
      <c r="IS162" s="62"/>
      <c r="IT162" s="62"/>
      <c r="IU162" s="62"/>
      <c r="IV162" s="62"/>
      <c r="IW162" s="62"/>
      <c r="IX162" s="62"/>
      <c r="IY162" s="62"/>
      <c r="IZ162" s="62"/>
      <c r="JA162" s="62"/>
      <c r="JB162" s="62"/>
      <c r="JC162" s="62"/>
      <c r="JD162" s="62"/>
      <c r="JE162" s="62"/>
      <c r="JF162" s="62"/>
      <c r="JG162" s="62"/>
      <c r="JH162" s="62"/>
      <c r="JI162" s="62"/>
      <c r="JJ162" s="62"/>
      <c r="JK162" s="62"/>
      <c r="JL162" s="62"/>
      <c r="JM162" s="62"/>
      <c r="JN162" s="62"/>
      <c r="JO162" s="62"/>
      <c r="JP162" s="62"/>
      <c r="JQ162" s="62"/>
      <c r="JR162" s="62"/>
      <c r="JS162" s="62"/>
      <c r="JT162" s="62"/>
      <c r="JU162" s="62"/>
      <c r="JV162" s="62"/>
      <c r="JW162" s="62"/>
      <c r="JX162" s="62"/>
      <c r="JY162" s="62"/>
      <c r="JZ162" s="62"/>
      <c r="KA162" s="62"/>
      <c r="KB162" s="62"/>
      <c r="KC162" s="62"/>
      <c r="KD162" s="62"/>
      <c r="KE162" s="62"/>
      <c r="KF162" s="62"/>
      <c r="KG162" s="62"/>
      <c r="KH162" s="62"/>
      <c r="KI162" s="62"/>
      <c r="KJ162" s="62"/>
      <c r="KK162" s="62"/>
      <c r="KL162" s="62"/>
      <c r="KM162" s="62"/>
      <c r="KN162" s="62"/>
      <c r="KO162" s="62"/>
      <c r="KP162" s="62"/>
      <c r="KQ162" s="62"/>
      <c r="KR162" s="62"/>
      <c r="KS162" s="62"/>
      <c r="KT162" s="62"/>
      <c r="KU162" s="62"/>
      <c r="KV162" s="62"/>
      <c r="KW162" s="62"/>
      <c r="KX162" s="62"/>
      <c r="KY162" s="62"/>
      <c r="KZ162" s="62"/>
      <c r="LA162" s="62"/>
      <c r="LB162" s="62"/>
      <c r="LC162" s="62"/>
      <c r="LD162" s="62"/>
      <c r="LE162" s="62"/>
      <c r="LF162" s="62"/>
      <c r="LG162" s="62"/>
      <c r="LH162" s="62"/>
      <c r="LI162" s="62"/>
      <c r="LJ162" s="62"/>
      <c r="LK162" s="62"/>
      <c r="LL162" s="62"/>
      <c r="LM162" s="62"/>
      <c r="LN162" s="62"/>
      <c r="LO162" s="62"/>
      <c r="LP162" s="62"/>
      <c r="LQ162" s="62"/>
      <c r="LR162" s="62"/>
      <c r="LS162" s="62"/>
      <c r="LT162" s="62"/>
      <c r="LU162" s="62"/>
      <c r="LV162" s="62"/>
      <c r="LW162" s="62"/>
      <c r="LX162" s="62"/>
      <c r="LY162" s="62"/>
      <c r="LZ162" s="62"/>
      <c r="MA162" s="62"/>
      <c r="MB162" s="62"/>
      <c r="MC162" s="62"/>
      <c r="MD162" s="62"/>
      <c r="ME162" s="62"/>
      <c r="MF162" s="62"/>
      <c r="MG162" s="62"/>
      <c r="MH162" s="62"/>
      <c r="MI162" s="62"/>
      <c r="MJ162" s="62"/>
      <c r="MK162" s="62"/>
      <c r="ML162" s="62"/>
      <c r="MM162" s="62"/>
      <c r="MN162" s="62"/>
      <c r="MO162" s="62"/>
      <c r="MP162" s="62"/>
      <c r="MQ162" s="62"/>
      <c r="MR162" s="62"/>
      <c r="MS162" s="62"/>
      <c r="MT162" s="62"/>
      <c r="MU162" s="62"/>
      <c r="MV162" s="62"/>
      <c r="MW162" s="62"/>
      <c r="MX162" s="62"/>
      <c r="MY162" s="62"/>
      <c r="MZ162" s="62"/>
      <c r="NA162" s="62"/>
      <c r="NB162" s="62"/>
      <c r="NC162" s="62"/>
      <c r="ND162" s="62"/>
      <c r="NE162" s="62"/>
      <c r="NF162" s="62"/>
      <c r="NG162" s="62"/>
      <c r="NH162" s="62"/>
    </row>
    <row r="163" spans="21:372" s="4" customFormat="1">
      <c r="U163" s="65"/>
      <c r="V163" s="65"/>
      <c r="W163" s="65"/>
      <c r="X163" s="65"/>
      <c r="Y163" s="65"/>
      <c r="Z163" s="65"/>
      <c r="AA163" s="65"/>
      <c r="AB163" s="65"/>
      <c r="AC163" s="65"/>
      <c r="AD163" s="65"/>
      <c r="AE163" s="65"/>
      <c r="AF163" s="62"/>
      <c r="AG163" s="62"/>
      <c r="AH163" s="62"/>
      <c r="AI163" s="62"/>
      <c r="AJ163" s="62"/>
      <c r="AK163" s="62"/>
      <c r="AL163" s="62"/>
      <c r="AM163" s="62"/>
      <c r="AN163" s="62"/>
      <c r="AO163" s="62"/>
      <c r="AP163" s="62"/>
      <c r="AQ163" s="62"/>
      <c r="AR163" s="62"/>
      <c r="AS163" s="6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62"/>
      <c r="CR163" s="62"/>
      <c r="CS163" s="62"/>
      <c r="CT163" s="62"/>
      <c r="CU163" s="62"/>
      <c r="CV163" s="62"/>
      <c r="CW163" s="62"/>
      <c r="CX163" s="62"/>
      <c r="CY163" s="62"/>
      <c r="CZ163" s="62"/>
      <c r="DA163" s="62"/>
      <c r="DB163" s="62"/>
      <c r="DC163" s="62"/>
      <c r="DD163" s="62"/>
      <c r="DE163" s="62"/>
      <c r="DF163" s="62"/>
      <c r="DG163" s="62"/>
      <c r="DH163" s="62"/>
      <c r="DI163" s="62"/>
      <c r="DJ163" s="62"/>
      <c r="DK163" s="62"/>
      <c r="DL163" s="62"/>
      <c r="DM163" s="62"/>
      <c r="DN163" s="62"/>
      <c r="DO163" s="62"/>
      <c r="DP163" s="62"/>
      <c r="DQ163" s="62"/>
      <c r="DR163" s="62"/>
      <c r="DS163" s="62"/>
      <c r="DT163" s="62"/>
      <c r="DU163" s="62"/>
      <c r="DV163" s="62"/>
      <c r="DW163" s="62"/>
      <c r="DX163" s="62"/>
      <c r="DY163" s="62"/>
      <c r="DZ163" s="62"/>
      <c r="EA163" s="62"/>
      <c r="EB163" s="62"/>
      <c r="EC163" s="62"/>
      <c r="ED163" s="62"/>
      <c r="EE163" s="62"/>
      <c r="EF163" s="62"/>
      <c r="EG163" s="62"/>
      <c r="EH163" s="62"/>
      <c r="EI163" s="62"/>
      <c r="EJ163" s="62"/>
      <c r="EK163" s="62"/>
      <c r="EL163" s="62"/>
      <c r="EM163" s="62"/>
      <c r="EN163" s="62"/>
      <c r="EO163" s="62"/>
      <c r="EP163" s="62"/>
      <c r="EQ163" s="62"/>
      <c r="ER163" s="62"/>
      <c r="ES163" s="62"/>
      <c r="ET163" s="62"/>
      <c r="EU163" s="62"/>
      <c r="EV163" s="62"/>
      <c r="EW163" s="62"/>
      <c r="EX163" s="62"/>
      <c r="EY163" s="62"/>
      <c r="EZ163" s="62"/>
      <c r="FA163" s="62"/>
      <c r="FB163" s="62"/>
      <c r="FC163" s="62"/>
      <c r="FD163" s="62"/>
      <c r="FE163" s="62"/>
      <c r="FF163" s="62"/>
      <c r="FG163" s="62"/>
      <c r="FH163" s="62"/>
      <c r="FI163" s="62"/>
      <c r="FJ163" s="62"/>
      <c r="FK163" s="62"/>
      <c r="FL163" s="62"/>
      <c r="FM163" s="62"/>
      <c r="FN163" s="62"/>
      <c r="FO163" s="62"/>
      <c r="FP163" s="62"/>
      <c r="FQ163" s="62"/>
      <c r="FR163" s="62"/>
      <c r="FS163" s="62"/>
      <c r="FT163" s="62"/>
      <c r="FU163" s="62"/>
      <c r="FV163" s="62"/>
      <c r="FW163" s="62"/>
      <c r="FX163" s="62"/>
      <c r="FY163" s="62"/>
      <c r="FZ163" s="62"/>
      <c r="GA163" s="62"/>
      <c r="GB163" s="62"/>
      <c r="GC163" s="62"/>
      <c r="GD163" s="62"/>
      <c r="GE163" s="62"/>
      <c r="GF163" s="62"/>
      <c r="GG163" s="62"/>
      <c r="GH163" s="62"/>
      <c r="GI163" s="62"/>
      <c r="GJ163" s="62"/>
      <c r="GK163" s="62"/>
      <c r="GL163" s="62"/>
      <c r="GM163" s="62"/>
      <c r="GN163" s="62"/>
      <c r="GO163" s="62"/>
      <c r="GP163" s="62"/>
      <c r="GQ163" s="62"/>
      <c r="GR163" s="62"/>
      <c r="GS163" s="62"/>
      <c r="GT163" s="62"/>
      <c r="GU163" s="62"/>
      <c r="GV163" s="62"/>
      <c r="GW163" s="62"/>
      <c r="GX163" s="62"/>
      <c r="GY163" s="62"/>
      <c r="GZ163" s="62"/>
      <c r="HA163" s="62"/>
      <c r="HB163" s="62"/>
      <c r="HC163" s="62"/>
      <c r="HD163" s="62"/>
      <c r="HE163" s="62"/>
      <c r="HF163" s="62"/>
      <c r="HG163" s="62"/>
      <c r="HH163" s="62"/>
      <c r="HI163" s="62"/>
      <c r="HJ163" s="62"/>
      <c r="HK163" s="62"/>
      <c r="HL163" s="62"/>
      <c r="HM163" s="62"/>
      <c r="HN163" s="62"/>
      <c r="HO163" s="62"/>
      <c r="HP163" s="62"/>
      <c r="HQ163" s="62"/>
      <c r="HR163" s="62"/>
      <c r="HS163" s="62"/>
      <c r="HT163" s="62"/>
      <c r="HU163" s="62"/>
      <c r="HV163" s="62"/>
      <c r="HW163" s="62"/>
      <c r="HX163" s="62"/>
      <c r="HY163" s="62"/>
      <c r="HZ163" s="62"/>
      <c r="IA163" s="62"/>
      <c r="IB163" s="62"/>
      <c r="IC163" s="62"/>
      <c r="ID163" s="62"/>
      <c r="IE163" s="62"/>
      <c r="IF163" s="62"/>
      <c r="IG163" s="62"/>
      <c r="IH163" s="62"/>
      <c r="II163" s="62"/>
      <c r="IJ163" s="62"/>
      <c r="IK163" s="62"/>
      <c r="IL163" s="62"/>
      <c r="IM163" s="62"/>
      <c r="IN163" s="62"/>
      <c r="IO163" s="62"/>
      <c r="IP163" s="62"/>
      <c r="IQ163" s="62"/>
      <c r="IR163" s="62"/>
      <c r="IS163" s="62"/>
      <c r="IT163" s="62"/>
      <c r="IU163" s="62"/>
      <c r="IV163" s="62"/>
      <c r="IW163" s="62"/>
      <c r="IX163" s="62"/>
      <c r="IY163" s="62"/>
      <c r="IZ163" s="62"/>
      <c r="JA163" s="62"/>
      <c r="JB163" s="62"/>
      <c r="JC163" s="62"/>
      <c r="JD163" s="62"/>
      <c r="JE163" s="62"/>
      <c r="JF163" s="62"/>
      <c r="JG163" s="62"/>
      <c r="JH163" s="62"/>
      <c r="JI163" s="62"/>
      <c r="JJ163" s="62"/>
      <c r="JK163" s="62"/>
      <c r="JL163" s="62"/>
      <c r="JM163" s="62"/>
      <c r="JN163" s="62"/>
      <c r="JO163" s="62"/>
      <c r="JP163" s="62"/>
      <c r="JQ163" s="62"/>
      <c r="JR163" s="62"/>
      <c r="JS163" s="62"/>
      <c r="JT163" s="62"/>
      <c r="JU163" s="62"/>
      <c r="JV163" s="62"/>
      <c r="JW163" s="62"/>
      <c r="JX163" s="62"/>
      <c r="JY163" s="62"/>
      <c r="JZ163" s="62"/>
      <c r="KA163" s="62"/>
      <c r="KB163" s="62"/>
      <c r="KC163" s="62"/>
      <c r="KD163" s="62"/>
      <c r="KE163" s="62"/>
      <c r="KF163" s="62"/>
      <c r="KG163" s="62"/>
      <c r="KH163" s="62"/>
      <c r="KI163" s="62"/>
      <c r="KJ163" s="62"/>
      <c r="KK163" s="62"/>
      <c r="KL163" s="62"/>
      <c r="KM163" s="62"/>
      <c r="KN163" s="62"/>
      <c r="KO163" s="62"/>
      <c r="KP163" s="62"/>
      <c r="KQ163" s="62"/>
      <c r="KR163" s="62"/>
      <c r="KS163" s="62"/>
      <c r="KT163" s="62"/>
      <c r="KU163" s="62"/>
      <c r="KV163" s="62"/>
      <c r="KW163" s="62"/>
      <c r="KX163" s="62"/>
      <c r="KY163" s="62"/>
      <c r="KZ163" s="62"/>
      <c r="LA163" s="62"/>
      <c r="LB163" s="62"/>
      <c r="LC163" s="62"/>
      <c r="LD163" s="62"/>
      <c r="LE163" s="62"/>
      <c r="LF163" s="62"/>
      <c r="LG163" s="62"/>
      <c r="LH163" s="62"/>
      <c r="LI163" s="62"/>
      <c r="LJ163" s="62"/>
      <c r="LK163" s="62"/>
      <c r="LL163" s="62"/>
      <c r="LM163" s="62"/>
      <c r="LN163" s="62"/>
      <c r="LO163" s="62"/>
      <c r="LP163" s="62"/>
      <c r="LQ163" s="62"/>
      <c r="LR163" s="62"/>
      <c r="LS163" s="62"/>
      <c r="LT163" s="62"/>
      <c r="LU163" s="62"/>
      <c r="LV163" s="62"/>
      <c r="LW163" s="62"/>
      <c r="LX163" s="62"/>
      <c r="LY163" s="62"/>
      <c r="LZ163" s="62"/>
      <c r="MA163" s="62"/>
      <c r="MB163" s="62"/>
      <c r="MC163" s="62"/>
      <c r="MD163" s="62"/>
      <c r="ME163" s="62"/>
      <c r="MF163" s="62"/>
      <c r="MG163" s="62"/>
      <c r="MH163" s="62"/>
      <c r="MI163" s="62"/>
      <c r="MJ163" s="62"/>
      <c r="MK163" s="62"/>
      <c r="ML163" s="62"/>
      <c r="MM163" s="62"/>
      <c r="MN163" s="62"/>
      <c r="MO163" s="62"/>
      <c r="MP163" s="62"/>
      <c r="MQ163" s="62"/>
      <c r="MR163" s="62"/>
      <c r="MS163" s="62"/>
      <c r="MT163" s="62"/>
      <c r="MU163" s="62"/>
      <c r="MV163" s="62"/>
      <c r="MW163" s="62"/>
      <c r="MX163" s="62"/>
      <c r="MY163" s="62"/>
      <c r="MZ163" s="62"/>
      <c r="NA163" s="62"/>
      <c r="NB163" s="62"/>
      <c r="NC163" s="62"/>
      <c r="ND163" s="62"/>
      <c r="NE163" s="62"/>
      <c r="NF163" s="62"/>
      <c r="NG163" s="62"/>
      <c r="NH163" s="62"/>
    </row>
    <row r="164" spans="21:372" s="4" customFormat="1">
      <c r="U164" s="65"/>
      <c r="V164" s="65"/>
      <c r="W164" s="65"/>
      <c r="X164" s="65"/>
      <c r="Y164" s="65"/>
      <c r="Z164" s="65"/>
      <c r="AA164" s="65"/>
      <c r="AB164" s="65"/>
      <c r="AC164" s="65"/>
      <c r="AD164" s="65"/>
      <c r="AE164" s="65"/>
      <c r="AF164" s="62"/>
      <c r="AG164" s="62"/>
      <c r="AH164" s="62"/>
      <c r="AI164" s="62"/>
      <c r="AJ164" s="62"/>
      <c r="AK164" s="62"/>
      <c r="AL164" s="62"/>
      <c r="AM164" s="62"/>
      <c r="AN164" s="62"/>
      <c r="AO164" s="62"/>
      <c r="AP164" s="62"/>
      <c r="AQ164" s="62"/>
      <c r="AR164" s="62"/>
      <c r="AS164" s="62"/>
      <c r="AT164" s="62"/>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62"/>
      <c r="CD164" s="62"/>
      <c r="CE164" s="62"/>
      <c r="CF164" s="62"/>
      <c r="CG164" s="62"/>
      <c r="CH164" s="62"/>
      <c r="CI164" s="62"/>
      <c r="CJ164" s="62"/>
      <c r="CK164" s="62"/>
      <c r="CL164" s="62"/>
      <c r="CM164" s="62"/>
      <c r="CN164" s="62"/>
      <c r="CO164" s="62"/>
      <c r="CP164" s="62"/>
      <c r="CQ164" s="62"/>
      <c r="CR164" s="62"/>
      <c r="CS164" s="62"/>
      <c r="CT164" s="62"/>
      <c r="CU164" s="62"/>
      <c r="CV164" s="62"/>
      <c r="CW164" s="62"/>
      <c r="CX164" s="62"/>
      <c r="CY164" s="62"/>
      <c r="CZ164" s="62"/>
      <c r="DA164" s="62"/>
      <c r="DB164" s="62"/>
      <c r="DC164" s="62"/>
      <c r="DD164" s="62"/>
      <c r="DE164" s="62"/>
      <c r="DF164" s="62"/>
      <c r="DG164" s="62"/>
      <c r="DH164" s="62"/>
      <c r="DI164" s="62"/>
      <c r="DJ164" s="62"/>
      <c r="DK164" s="62"/>
      <c r="DL164" s="62"/>
      <c r="DM164" s="62"/>
      <c r="DN164" s="62"/>
      <c r="DO164" s="62"/>
      <c r="DP164" s="62"/>
      <c r="DQ164" s="62"/>
      <c r="DR164" s="62"/>
      <c r="DS164" s="62"/>
      <c r="DT164" s="62"/>
      <c r="DU164" s="62"/>
      <c r="DV164" s="62"/>
      <c r="DW164" s="62"/>
      <c r="DX164" s="62"/>
      <c r="DY164" s="62"/>
      <c r="DZ164" s="62"/>
      <c r="EA164" s="62"/>
      <c r="EB164" s="62"/>
      <c r="EC164" s="62"/>
      <c r="ED164" s="62"/>
      <c r="EE164" s="62"/>
      <c r="EF164" s="62"/>
      <c r="EG164" s="62"/>
      <c r="EH164" s="62"/>
      <c r="EI164" s="62"/>
      <c r="EJ164" s="62"/>
      <c r="EK164" s="62"/>
      <c r="EL164" s="62"/>
      <c r="EM164" s="62"/>
      <c r="EN164" s="62"/>
      <c r="EO164" s="62"/>
      <c r="EP164" s="62"/>
      <c r="EQ164" s="62"/>
      <c r="ER164" s="62"/>
      <c r="ES164" s="62"/>
      <c r="ET164" s="62"/>
      <c r="EU164" s="62"/>
      <c r="EV164" s="62"/>
      <c r="EW164" s="62"/>
      <c r="EX164" s="62"/>
      <c r="EY164" s="62"/>
      <c r="EZ164" s="62"/>
      <c r="FA164" s="62"/>
      <c r="FB164" s="62"/>
      <c r="FC164" s="62"/>
      <c r="FD164" s="62"/>
      <c r="FE164" s="62"/>
      <c r="FF164" s="62"/>
      <c r="FG164" s="62"/>
      <c r="FH164" s="62"/>
      <c r="FI164" s="62"/>
      <c r="FJ164" s="62"/>
      <c r="FK164" s="62"/>
      <c r="FL164" s="62"/>
      <c r="FM164" s="62"/>
      <c r="FN164" s="62"/>
      <c r="FO164" s="62"/>
      <c r="FP164" s="62"/>
      <c r="FQ164" s="62"/>
      <c r="FR164" s="62"/>
      <c r="FS164" s="62"/>
      <c r="FT164" s="62"/>
      <c r="FU164" s="62"/>
      <c r="FV164" s="62"/>
      <c r="FW164" s="62"/>
      <c r="FX164" s="62"/>
      <c r="FY164" s="62"/>
      <c r="FZ164" s="62"/>
      <c r="GA164" s="62"/>
      <c r="GB164" s="62"/>
      <c r="GC164" s="62"/>
      <c r="GD164" s="62"/>
      <c r="GE164" s="62"/>
      <c r="GF164" s="62"/>
      <c r="GG164" s="62"/>
      <c r="GH164" s="62"/>
      <c r="GI164" s="62"/>
      <c r="GJ164" s="62"/>
      <c r="GK164" s="62"/>
      <c r="GL164" s="62"/>
      <c r="GM164" s="62"/>
      <c r="GN164" s="62"/>
      <c r="GO164" s="62"/>
      <c r="GP164" s="62"/>
      <c r="GQ164" s="62"/>
      <c r="GR164" s="62"/>
      <c r="GS164" s="62"/>
      <c r="GT164" s="62"/>
      <c r="GU164" s="62"/>
      <c r="GV164" s="62"/>
      <c r="GW164" s="62"/>
      <c r="GX164" s="62"/>
      <c r="GY164" s="62"/>
      <c r="GZ164" s="62"/>
      <c r="HA164" s="62"/>
      <c r="HB164" s="62"/>
      <c r="HC164" s="62"/>
      <c r="HD164" s="62"/>
      <c r="HE164" s="62"/>
      <c r="HF164" s="62"/>
      <c r="HG164" s="62"/>
      <c r="HH164" s="62"/>
      <c r="HI164" s="62"/>
      <c r="HJ164" s="62"/>
      <c r="HK164" s="62"/>
      <c r="HL164" s="62"/>
      <c r="HM164" s="62"/>
      <c r="HN164" s="62"/>
      <c r="HO164" s="62"/>
      <c r="HP164" s="62"/>
      <c r="HQ164" s="62"/>
      <c r="HR164" s="62"/>
      <c r="HS164" s="62"/>
      <c r="HT164" s="62"/>
      <c r="HU164" s="62"/>
      <c r="HV164" s="62"/>
      <c r="HW164" s="62"/>
      <c r="HX164" s="62"/>
      <c r="HY164" s="62"/>
      <c r="HZ164" s="62"/>
      <c r="IA164" s="62"/>
      <c r="IB164" s="62"/>
      <c r="IC164" s="62"/>
      <c r="ID164" s="62"/>
      <c r="IE164" s="62"/>
      <c r="IF164" s="62"/>
      <c r="IG164" s="62"/>
      <c r="IH164" s="62"/>
      <c r="II164" s="62"/>
      <c r="IJ164" s="62"/>
      <c r="IK164" s="62"/>
      <c r="IL164" s="62"/>
      <c r="IM164" s="62"/>
      <c r="IN164" s="62"/>
      <c r="IO164" s="62"/>
      <c r="IP164" s="62"/>
      <c r="IQ164" s="62"/>
      <c r="IR164" s="62"/>
      <c r="IS164" s="62"/>
      <c r="IT164" s="62"/>
      <c r="IU164" s="62"/>
      <c r="IV164" s="62"/>
      <c r="IW164" s="62"/>
      <c r="IX164" s="62"/>
      <c r="IY164" s="62"/>
      <c r="IZ164" s="62"/>
      <c r="JA164" s="62"/>
      <c r="JB164" s="62"/>
      <c r="JC164" s="62"/>
      <c r="JD164" s="62"/>
      <c r="JE164" s="62"/>
      <c r="JF164" s="62"/>
      <c r="JG164" s="62"/>
      <c r="JH164" s="62"/>
      <c r="JI164" s="62"/>
      <c r="JJ164" s="62"/>
      <c r="JK164" s="62"/>
      <c r="JL164" s="62"/>
      <c r="JM164" s="62"/>
      <c r="JN164" s="62"/>
      <c r="JO164" s="62"/>
      <c r="JP164" s="62"/>
      <c r="JQ164" s="62"/>
      <c r="JR164" s="62"/>
      <c r="JS164" s="62"/>
      <c r="JT164" s="62"/>
      <c r="JU164" s="62"/>
      <c r="JV164" s="62"/>
      <c r="JW164" s="62"/>
      <c r="JX164" s="62"/>
      <c r="JY164" s="62"/>
      <c r="JZ164" s="62"/>
      <c r="KA164" s="62"/>
      <c r="KB164" s="62"/>
      <c r="KC164" s="62"/>
      <c r="KD164" s="62"/>
      <c r="KE164" s="62"/>
      <c r="KF164" s="62"/>
      <c r="KG164" s="62"/>
      <c r="KH164" s="62"/>
      <c r="KI164" s="62"/>
      <c r="KJ164" s="62"/>
      <c r="KK164" s="62"/>
      <c r="KL164" s="62"/>
      <c r="KM164" s="62"/>
      <c r="KN164" s="62"/>
      <c r="KO164" s="62"/>
      <c r="KP164" s="62"/>
      <c r="KQ164" s="62"/>
      <c r="KR164" s="62"/>
      <c r="KS164" s="62"/>
      <c r="KT164" s="62"/>
      <c r="KU164" s="62"/>
      <c r="KV164" s="62"/>
      <c r="KW164" s="62"/>
      <c r="KX164" s="62"/>
      <c r="KY164" s="62"/>
      <c r="KZ164" s="62"/>
      <c r="LA164" s="62"/>
      <c r="LB164" s="62"/>
      <c r="LC164" s="62"/>
      <c r="LD164" s="62"/>
      <c r="LE164" s="62"/>
      <c r="LF164" s="62"/>
      <c r="LG164" s="62"/>
      <c r="LH164" s="62"/>
      <c r="LI164" s="62"/>
      <c r="LJ164" s="62"/>
      <c r="LK164" s="62"/>
      <c r="LL164" s="62"/>
      <c r="LM164" s="62"/>
      <c r="LN164" s="62"/>
      <c r="LO164" s="62"/>
      <c r="LP164" s="62"/>
      <c r="LQ164" s="62"/>
      <c r="LR164" s="62"/>
      <c r="LS164" s="62"/>
      <c r="LT164" s="62"/>
      <c r="LU164" s="62"/>
      <c r="LV164" s="62"/>
      <c r="LW164" s="62"/>
      <c r="LX164" s="62"/>
      <c r="LY164" s="62"/>
      <c r="LZ164" s="62"/>
      <c r="MA164" s="62"/>
      <c r="MB164" s="62"/>
      <c r="MC164" s="62"/>
      <c r="MD164" s="62"/>
      <c r="ME164" s="62"/>
      <c r="MF164" s="62"/>
      <c r="MG164" s="62"/>
      <c r="MH164" s="62"/>
      <c r="MI164" s="62"/>
      <c r="MJ164" s="62"/>
      <c r="MK164" s="62"/>
      <c r="ML164" s="62"/>
      <c r="MM164" s="62"/>
      <c r="MN164" s="62"/>
      <c r="MO164" s="62"/>
      <c r="MP164" s="62"/>
      <c r="MQ164" s="62"/>
      <c r="MR164" s="62"/>
      <c r="MS164" s="62"/>
      <c r="MT164" s="62"/>
      <c r="MU164" s="62"/>
      <c r="MV164" s="62"/>
      <c r="MW164" s="62"/>
      <c r="MX164" s="62"/>
      <c r="MY164" s="62"/>
      <c r="MZ164" s="62"/>
      <c r="NA164" s="62"/>
      <c r="NB164" s="62"/>
      <c r="NC164" s="62"/>
      <c r="ND164" s="62"/>
      <c r="NE164" s="62"/>
      <c r="NF164" s="62"/>
      <c r="NG164" s="62"/>
      <c r="NH164" s="62"/>
    </row>
    <row r="165" spans="21:372" s="4" customFormat="1">
      <c r="U165" s="65"/>
      <c r="V165" s="65"/>
      <c r="W165" s="65"/>
      <c r="X165" s="65"/>
      <c r="Y165" s="65"/>
      <c r="Z165" s="65"/>
      <c r="AA165" s="65"/>
      <c r="AB165" s="65"/>
      <c r="AC165" s="65"/>
      <c r="AD165" s="65"/>
      <c r="AE165" s="65"/>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62"/>
      <c r="CR165" s="62"/>
      <c r="CS165" s="62"/>
      <c r="CT165" s="62"/>
      <c r="CU165" s="62"/>
      <c r="CV165" s="62"/>
      <c r="CW165" s="62"/>
      <c r="CX165" s="62"/>
      <c r="CY165" s="62"/>
      <c r="CZ165" s="62"/>
      <c r="DA165" s="62"/>
      <c r="DB165" s="62"/>
      <c r="DC165" s="62"/>
      <c r="DD165" s="62"/>
      <c r="DE165" s="62"/>
      <c r="DF165" s="62"/>
      <c r="DG165" s="62"/>
      <c r="DH165" s="62"/>
      <c r="DI165" s="62"/>
      <c r="DJ165" s="62"/>
      <c r="DK165" s="62"/>
      <c r="DL165" s="62"/>
      <c r="DM165" s="62"/>
      <c r="DN165" s="62"/>
      <c r="DO165" s="62"/>
      <c r="DP165" s="62"/>
      <c r="DQ165" s="62"/>
      <c r="DR165" s="62"/>
      <c r="DS165" s="62"/>
      <c r="DT165" s="62"/>
      <c r="DU165" s="62"/>
      <c r="DV165" s="62"/>
      <c r="DW165" s="62"/>
      <c r="DX165" s="62"/>
      <c r="DY165" s="62"/>
      <c r="DZ165" s="62"/>
      <c r="EA165" s="62"/>
      <c r="EB165" s="62"/>
      <c r="EC165" s="62"/>
      <c r="ED165" s="62"/>
      <c r="EE165" s="62"/>
      <c r="EF165" s="62"/>
      <c r="EG165" s="62"/>
      <c r="EH165" s="62"/>
      <c r="EI165" s="62"/>
      <c r="EJ165" s="62"/>
      <c r="EK165" s="62"/>
      <c r="EL165" s="62"/>
      <c r="EM165" s="62"/>
      <c r="EN165" s="62"/>
      <c r="EO165" s="62"/>
      <c r="EP165" s="62"/>
      <c r="EQ165" s="62"/>
      <c r="ER165" s="62"/>
      <c r="ES165" s="62"/>
      <c r="ET165" s="62"/>
      <c r="EU165" s="62"/>
      <c r="EV165" s="62"/>
      <c r="EW165" s="62"/>
      <c r="EX165" s="62"/>
      <c r="EY165" s="62"/>
      <c r="EZ165" s="62"/>
      <c r="FA165" s="62"/>
      <c r="FB165" s="62"/>
      <c r="FC165" s="62"/>
      <c r="FD165" s="62"/>
      <c r="FE165" s="62"/>
      <c r="FF165" s="62"/>
      <c r="FG165" s="62"/>
      <c r="FH165" s="62"/>
      <c r="FI165" s="62"/>
      <c r="FJ165" s="62"/>
      <c r="FK165" s="62"/>
      <c r="FL165" s="62"/>
      <c r="FM165" s="62"/>
      <c r="FN165" s="62"/>
      <c r="FO165" s="62"/>
      <c r="FP165" s="62"/>
      <c r="FQ165" s="62"/>
      <c r="FR165" s="62"/>
      <c r="FS165" s="62"/>
      <c r="FT165" s="62"/>
      <c r="FU165" s="62"/>
      <c r="FV165" s="62"/>
      <c r="FW165" s="62"/>
      <c r="FX165" s="62"/>
      <c r="FY165" s="62"/>
      <c r="FZ165" s="62"/>
      <c r="GA165" s="62"/>
      <c r="GB165" s="62"/>
      <c r="GC165" s="62"/>
      <c r="GD165" s="62"/>
      <c r="GE165" s="62"/>
      <c r="GF165" s="62"/>
      <c r="GG165" s="62"/>
      <c r="GH165" s="62"/>
      <c r="GI165" s="62"/>
      <c r="GJ165" s="62"/>
      <c r="GK165" s="62"/>
      <c r="GL165" s="62"/>
      <c r="GM165" s="62"/>
      <c r="GN165" s="62"/>
      <c r="GO165" s="62"/>
      <c r="GP165" s="62"/>
      <c r="GQ165" s="62"/>
      <c r="GR165" s="62"/>
      <c r="GS165" s="62"/>
      <c r="GT165" s="62"/>
      <c r="GU165" s="62"/>
      <c r="GV165" s="62"/>
      <c r="GW165" s="62"/>
      <c r="GX165" s="62"/>
      <c r="GY165" s="62"/>
      <c r="GZ165" s="62"/>
      <c r="HA165" s="62"/>
      <c r="HB165" s="62"/>
      <c r="HC165" s="62"/>
      <c r="HD165" s="62"/>
      <c r="HE165" s="62"/>
      <c r="HF165" s="62"/>
      <c r="HG165" s="62"/>
      <c r="HH165" s="62"/>
      <c r="HI165" s="62"/>
      <c r="HJ165" s="62"/>
      <c r="HK165" s="62"/>
      <c r="HL165" s="62"/>
      <c r="HM165" s="62"/>
      <c r="HN165" s="62"/>
      <c r="HO165" s="62"/>
      <c r="HP165" s="62"/>
      <c r="HQ165" s="62"/>
      <c r="HR165" s="62"/>
      <c r="HS165" s="62"/>
      <c r="HT165" s="62"/>
      <c r="HU165" s="62"/>
      <c r="HV165" s="62"/>
      <c r="HW165" s="62"/>
      <c r="HX165" s="62"/>
      <c r="HY165" s="62"/>
      <c r="HZ165" s="62"/>
      <c r="IA165" s="62"/>
      <c r="IB165" s="62"/>
      <c r="IC165" s="62"/>
      <c r="ID165" s="62"/>
      <c r="IE165" s="62"/>
      <c r="IF165" s="62"/>
      <c r="IG165" s="62"/>
      <c r="IH165" s="62"/>
      <c r="II165" s="62"/>
      <c r="IJ165" s="62"/>
      <c r="IK165" s="62"/>
      <c r="IL165" s="62"/>
      <c r="IM165" s="62"/>
      <c r="IN165" s="62"/>
      <c r="IO165" s="62"/>
      <c r="IP165" s="62"/>
      <c r="IQ165" s="62"/>
      <c r="IR165" s="62"/>
      <c r="IS165" s="62"/>
      <c r="IT165" s="62"/>
      <c r="IU165" s="62"/>
      <c r="IV165" s="62"/>
      <c r="IW165" s="62"/>
      <c r="IX165" s="62"/>
      <c r="IY165" s="62"/>
      <c r="IZ165" s="62"/>
      <c r="JA165" s="62"/>
      <c r="JB165" s="62"/>
      <c r="JC165" s="62"/>
      <c r="JD165" s="62"/>
      <c r="JE165" s="62"/>
      <c r="JF165" s="62"/>
      <c r="JG165" s="62"/>
      <c r="JH165" s="62"/>
      <c r="JI165" s="62"/>
      <c r="JJ165" s="62"/>
      <c r="JK165" s="62"/>
      <c r="JL165" s="62"/>
      <c r="JM165" s="62"/>
      <c r="JN165" s="62"/>
      <c r="JO165" s="62"/>
      <c r="JP165" s="62"/>
      <c r="JQ165" s="62"/>
      <c r="JR165" s="62"/>
      <c r="JS165" s="62"/>
      <c r="JT165" s="62"/>
      <c r="JU165" s="62"/>
      <c r="JV165" s="62"/>
      <c r="JW165" s="62"/>
      <c r="JX165" s="62"/>
      <c r="JY165" s="62"/>
      <c r="JZ165" s="62"/>
      <c r="KA165" s="62"/>
      <c r="KB165" s="62"/>
      <c r="KC165" s="62"/>
      <c r="KD165" s="62"/>
      <c r="KE165" s="62"/>
      <c r="KF165" s="62"/>
      <c r="KG165" s="62"/>
      <c r="KH165" s="62"/>
      <c r="KI165" s="62"/>
      <c r="KJ165" s="62"/>
      <c r="KK165" s="62"/>
      <c r="KL165" s="62"/>
      <c r="KM165" s="62"/>
      <c r="KN165" s="62"/>
      <c r="KO165" s="62"/>
      <c r="KP165" s="62"/>
      <c r="KQ165" s="62"/>
      <c r="KR165" s="62"/>
      <c r="KS165" s="62"/>
      <c r="KT165" s="62"/>
      <c r="KU165" s="62"/>
      <c r="KV165" s="62"/>
      <c r="KW165" s="62"/>
      <c r="KX165" s="62"/>
      <c r="KY165" s="62"/>
      <c r="KZ165" s="62"/>
      <c r="LA165" s="62"/>
      <c r="LB165" s="62"/>
      <c r="LC165" s="62"/>
      <c r="LD165" s="62"/>
      <c r="LE165" s="62"/>
      <c r="LF165" s="62"/>
      <c r="LG165" s="62"/>
      <c r="LH165" s="62"/>
      <c r="LI165" s="62"/>
      <c r="LJ165" s="62"/>
      <c r="LK165" s="62"/>
      <c r="LL165" s="62"/>
      <c r="LM165" s="62"/>
      <c r="LN165" s="62"/>
      <c r="LO165" s="62"/>
      <c r="LP165" s="62"/>
      <c r="LQ165" s="62"/>
      <c r="LR165" s="62"/>
      <c r="LS165" s="62"/>
      <c r="LT165" s="62"/>
      <c r="LU165" s="62"/>
      <c r="LV165" s="62"/>
      <c r="LW165" s="62"/>
      <c r="LX165" s="62"/>
      <c r="LY165" s="62"/>
      <c r="LZ165" s="62"/>
      <c r="MA165" s="62"/>
      <c r="MB165" s="62"/>
      <c r="MC165" s="62"/>
      <c r="MD165" s="62"/>
      <c r="ME165" s="62"/>
      <c r="MF165" s="62"/>
      <c r="MG165" s="62"/>
      <c r="MH165" s="62"/>
      <c r="MI165" s="62"/>
      <c r="MJ165" s="62"/>
      <c r="MK165" s="62"/>
      <c r="ML165" s="62"/>
      <c r="MM165" s="62"/>
      <c r="MN165" s="62"/>
      <c r="MO165" s="62"/>
      <c r="MP165" s="62"/>
      <c r="MQ165" s="62"/>
      <c r="MR165" s="62"/>
      <c r="MS165" s="62"/>
      <c r="MT165" s="62"/>
      <c r="MU165" s="62"/>
      <c r="MV165" s="62"/>
      <c r="MW165" s="62"/>
      <c r="MX165" s="62"/>
      <c r="MY165" s="62"/>
      <c r="MZ165" s="62"/>
      <c r="NA165" s="62"/>
      <c r="NB165" s="62"/>
      <c r="NC165" s="62"/>
      <c r="ND165" s="62"/>
      <c r="NE165" s="62"/>
      <c r="NF165" s="62"/>
      <c r="NG165" s="62"/>
      <c r="NH165" s="62"/>
    </row>
    <row r="166" spans="21:372" s="4" customFormat="1">
      <c r="U166" s="65"/>
      <c r="V166" s="65"/>
      <c r="W166" s="65"/>
      <c r="X166" s="65"/>
      <c r="Y166" s="65"/>
      <c r="Z166" s="65"/>
      <c r="AA166" s="65"/>
      <c r="AB166" s="65"/>
      <c r="AC166" s="65"/>
      <c r="AD166" s="65"/>
      <c r="AE166" s="65"/>
      <c r="AF166" s="62"/>
      <c r="AG166" s="62"/>
      <c r="AH166" s="62"/>
      <c r="AI166" s="62"/>
      <c r="AJ166" s="62"/>
      <c r="AK166" s="62"/>
      <c r="AL166" s="62"/>
      <c r="AM166" s="62"/>
      <c r="AN166" s="62"/>
      <c r="AO166" s="62"/>
      <c r="AP166" s="62"/>
      <c r="AQ166" s="62"/>
      <c r="AR166" s="62"/>
      <c r="AS166" s="62"/>
      <c r="AT166" s="62"/>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c r="BT166" s="62"/>
      <c r="BU166" s="62"/>
      <c r="BV166" s="62"/>
      <c r="BW166" s="62"/>
      <c r="BX166" s="62"/>
      <c r="BY166" s="62"/>
      <c r="BZ166" s="62"/>
      <c r="CA166" s="62"/>
      <c r="CB166" s="62"/>
      <c r="CC166" s="62"/>
      <c r="CD166" s="62"/>
      <c r="CE166" s="62"/>
      <c r="CF166" s="62"/>
      <c r="CG166" s="62"/>
      <c r="CH166" s="62"/>
      <c r="CI166" s="62"/>
      <c r="CJ166" s="62"/>
      <c r="CK166" s="62"/>
      <c r="CL166" s="62"/>
      <c r="CM166" s="62"/>
      <c r="CN166" s="62"/>
      <c r="CO166" s="62"/>
      <c r="CP166" s="62"/>
      <c r="CQ166" s="62"/>
      <c r="CR166" s="62"/>
      <c r="CS166" s="62"/>
      <c r="CT166" s="62"/>
      <c r="CU166" s="62"/>
      <c r="CV166" s="62"/>
      <c r="CW166" s="62"/>
      <c r="CX166" s="62"/>
      <c r="CY166" s="62"/>
      <c r="CZ166" s="62"/>
      <c r="DA166" s="62"/>
      <c r="DB166" s="62"/>
      <c r="DC166" s="62"/>
      <c r="DD166" s="62"/>
      <c r="DE166" s="62"/>
      <c r="DF166" s="62"/>
      <c r="DG166" s="62"/>
      <c r="DH166" s="62"/>
      <c r="DI166" s="62"/>
      <c r="DJ166" s="62"/>
      <c r="DK166" s="62"/>
      <c r="DL166" s="62"/>
      <c r="DM166" s="62"/>
      <c r="DN166" s="62"/>
      <c r="DO166" s="62"/>
      <c r="DP166" s="62"/>
      <c r="DQ166" s="62"/>
      <c r="DR166" s="62"/>
      <c r="DS166" s="62"/>
      <c r="DT166" s="62"/>
      <c r="DU166" s="62"/>
      <c r="DV166" s="62"/>
      <c r="DW166" s="62"/>
      <c r="DX166" s="62"/>
      <c r="DY166" s="62"/>
      <c r="DZ166" s="62"/>
      <c r="EA166" s="62"/>
      <c r="EB166" s="62"/>
      <c r="EC166" s="62"/>
      <c r="ED166" s="62"/>
      <c r="EE166" s="62"/>
      <c r="EF166" s="62"/>
      <c r="EG166" s="62"/>
      <c r="EH166" s="62"/>
      <c r="EI166" s="62"/>
      <c r="EJ166" s="62"/>
      <c r="EK166" s="62"/>
      <c r="EL166" s="62"/>
      <c r="EM166" s="62"/>
      <c r="EN166" s="62"/>
      <c r="EO166" s="62"/>
      <c r="EP166" s="62"/>
      <c r="EQ166" s="62"/>
      <c r="ER166" s="62"/>
      <c r="ES166" s="62"/>
      <c r="ET166" s="62"/>
      <c r="EU166" s="62"/>
      <c r="EV166" s="62"/>
      <c r="EW166" s="62"/>
      <c r="EX166" s="62"/>
      <c r="EY166" s="62"/>
      <c r="EZ166" s="62"/>
      <c r="FA166" s="62"/>
      <c r="FB166" s="62"/>
      <c r="FC166" s="62"/>
      <c r="FD166" s="62"/>
      <c r="FE166" s="62"/>
      <c r="FF166" s="62"/>
      <c r="FG166" s="62"/>
      <c r="FH166" s="62"/>
      <c r="FI166" s="62"/>
      <c r="FJ166" s="62"/>
      <c r="FK166" s="62"/>
      <c r="FL166" s="62"/>
      <c r="FM166" s="62"/>
      <c r="FN166" s="62"/>
      <c r="FO166" s="62"/>
      <c r="FP166" s="62"/>
      <c r="FQ166" s="62"/>
      <c r="FR166" s="62"/>
      <c r="FS166" s="62"/>
      <c r="FT166" s="62"/>
      <c r="FU166" s="62"/>
      <c r="FV166" s="62"/>
      <c r="FW166" s="62"/>
      <c r="FX166" s="62"/>
      <c r="FY166" s="62"/>
      <c r="FZ166" s="62"/>
      <c r="GA166" s="62"/>
      <c r="GB166" s="62"/>
      <c r="GC166" s="62"/>
      <c r="GD166" s="62"/>
      <c r="GE166" s="62"/>
      <c r="GF166" s="62"/>
      <c r="GG166" s="62"/>
      <c r="GH166" s="62"/>
      <c r="GI166" s="62"/>
      <c r="GJ166" s="62"/>
      <c r="GK166" s="62"/>
      <c r="GL166" s="62"/>
      <c r="GM166" s="62"/>
      <c r="GN166" s="62"/>
      <c r="GO166" s="62"/>
      <c r="GP166" s="62"/>
      <c r="GQ166" s="62"/>
      <c r="GR166" s="62"/>
      <c r="GS166" s="62"/>
      <c r="GT166" s="62"/>
      <c r="GU166" s="62"/>
      <c r="GV166" s="62"/>
      <c r="GW166" s="62"/>
      <c r="GX166" s="62"/>
      <c r="GY166" s="62"/>
      <c r="GZ166" s="62"/>
      <c r="HA166" s="62"/>
      <c r="HB166" s="62"/>
      <c r="HC166" s="62"/>
      <c r="HD166" s="62"/>
      <c r="HE166" s="62"/>
      <c r="HF166" s="62"/>
      <c r="HG166" s="62"/>
      <c r="HH166" s="62"/>
      <c r="HI166" s="62"/>
      <c r="HJ166" s="62"/>
      <c r="HK166" s="62"/>
      <c r="HL166" s="62"/>
      <c r="HM166" s="62"/>
      <c r="HN166" s="62"/>
      <c r="HO166" s="62"/>
      <c r="HP166" s="62"/>
      <c r="HQ166" s="62"/>
      <c r="HR166" s="62"/>
      <c r="HS166" s="62"/>
      <c r="HT166" s="62"/>
      <c r="HU166" s="62"/>
      <c r="HV166" s="62"/>
      <c r="HW166" s="62"/>
      <c r="HX166" s="62"/>
      <c r="HY166" s="62"/>
      <c r="HZ166" s="62"/>
      <c r="IA166" s="62"/>
      <c r="IB166" s="62"/>
      <c r="IC166" s="62"/>
      <c r="ID166" s="62"/>
      <c r="IE166" s="62"/>
      <c r="IF166" s="62"/>
      <c r="IG166" s="62"/>
      <c r="IH166" s="62"/>
      <c r="II166" s="62"/>
      <c r="IJ166" s="62"/>
      <c r="IK166" s="62"/>
      <c r="IL166" s="62"/>
      <c r="IM166" s="62"/>
      <c r="IN166" s="62"/>
      <c r="IO166" s="62"/>
      <c r="IP166" s="62"/>
      <c r="IQ166" s="62"/>
      <c r="IR166" s="62"/>
      <c r="IS166" s="62"/>
      <c r="IT166" s="62"/>
      <c r="IU166" s="62"/>
      <c r="IV166" s="62"/>
      <c r="IW166" s="62"/>
      <c r="IX166" s="62"/>
      <c r="IY166" s="62"/>
      <c r="IZ166" s="62"/>
      <c r="JA166" s="62"/>
      <c r="JB166" s="62"/>
      <c r="JC166" s="62"/>
      <c r="JD166" s="62"/>
      <c r="JE166" s="62"/>
      <c r="JF166" s="62"/>
      <c r="JG166" s="62"/>
      <c r="JH166" s="62"/>
      <c r="JI166" s="62"/>
      <c r="JJ166" s="62"/>
      <c r="JK166" s="62"/>
      <c r="JL166" s="62"/>
      <c r="JM166" s="62"/>
      <c r="JN166" s="62"/>
      <c r="JO166" s="62"/>
      <c r="JP166" s="62"/>
      <c r="JQ166" s="62"/>
      <c r="JR166" s="62"/>
      <c r="JS166" s="62"/>
      <c r="JT166" s="62"/>
      <c r="JU166" s="62"/>
      <c r="JV166" s="62"/>
      <c r="JW166" s="62"/>
      <c r="JX166" s="62"/>
      <c r="JY166" s="62"/>
      <c r="JZ166" s="62"/>
      <c r="KA166" s="62"/>
      <c r="KB166" s="62"/>
      <c r="KC166" s="62"/>
      <c r="KD166" s="62"/>
      <c r="KE166" s="62"/>
      <c r="KF166" s="62"/>
      <c r="KG166" s="62"/>
      <c r="KH166" s="62"/>
      <c r="KI166" s="62"/>
      <c r="KJ166" s="62"/>
      <c r="KK166" s="62"/>
      <c r="KL166" s="62"/>
      <c r="KM166" s="62"/>
      <c r="KN166" s="62"/>
      <c r="KO166" s="62"/>
      <c r="KP166" s="62"/>
      <c r="KQ166" s="62"/>
      <c r="KR166" s="62"/>
      <c r="KS166" s="62"/>
      <c r="KT166" s="62"/>
      <c r="KU166" s="62"/>
      <c r="KV166" s="62"/>
      <c r="KW166" s="62"/>
      <c r="KX166" s="62"/>
      <c r="KY166" s="62"/>
      <c r="KZ166" s="62"/>
      <c r="LA166" s="62"/>
      <c r="LB166" s="62"/>
      <c r="LC166" s="62"/>
      <c r="LD166" s="62"/>
      <c r="LE166" s="62"/>
      <c r="LF166" s="62"/>
      <c r="LG166" s="62"/>
      <c r="LH166" s="62"/>
      <c r="LI166" s="62"/>
      <c r="LJ166" s="62"/>
      <c r="LK166" s="62"/>
      <c r="LL166" s="62"/>
      <c r="LM166" s="62"/>
      <c r="LN166" s="62"/>
      <c r="LO166" s="62"/>
      <c r="LP166" s="62"/>
      <c r="LQ166" s="62"/>
      <c r="LR166" s="62"/>
      <c r="LS166" s="62"/>
      <c r="LT166" s="62"/>
      <c r="LU166" s="62"/>
      <c r="LV166" s="62"/>
      <c r="LW166" s="62"/>
      <c r="LX166" s="62"/>
      <c r="LY166" s="62"/>
      <c r="LZ166" s="62"/>
      <c r="MA166" s="62"/>
      <c r="MB166" s="62"/>
      <c r="MC166" s="62"/>
      <c r="MD166" s="62"/>
      <c r="ME166" s="62"/>
      <c r="MF166" s="62"/>
      <c r="MG166" s="62"/>
      <c r="MH166" s="62"/>
      <c r="MI166" s="62"/>
      <c r="MJ166" s="62"/>
      <c r="MK166" s="62"/>
      <c r="ML166" s="62"/>
      <c r="MM166" s="62"/>
      <c r="MN166" s="62"/>
      <c r="MO166" s="62"/>
      <c r="MP166" s="62"/>
      <c r="MQ166" s="62"/>
      <c r="MR166" s="62"/>
      <c r="MS166" s="62"/>
      <c r="MT166" s="62"/>
      <c r="MU166" s="62"/>
      <c r="MV166" s="62"/>
      <c r="MW166" s="62"/>
      <c r="MX166" s="62"/>
      <c r="MY166" s="62"/>
      <c r="MZ166" s="62"/>
      <c r="NA166" s="62"/>
      <c r="NB166" s="62"/>
      <c r="NC166" s="62"/>
      <c r="ND166" s="62"/>
      <c r="NE166" s="62"/>
      <c r="NF166" s="62"/>
      <c r="NG166" s="62"/>
      <c r="NH166" s="62"/>
    </row>
    <row r="167" spans="21:372" s="4" customFormat="1">
      <c r="U167" s="65"/>
      <c r="V167" s="65"/>
      <c r="W167" s="65"/>
      <c r="X167" s="65"/>
      <c r="Y167" s="65"/>
      <c r="Z167" s="65"/>
      <c r="AA167" s="65"/>
      <c r="AB167" s="65"/>
      <c r="AC167" s="65"/>
      <c r="AD167" s="65"/>
      <c r="AE167" s="65"/>
      <c r="AF167" s="62"/>
      <c r="AG167" s="62"/>
      <c r="AH167" s="62"/>
      <c r="AI167" s="62"/>
      <c r="AJ167" s="62"/>
      <c r="AK167" s="62"/>
      <c r="AL167" s="62"/>
      <c r="AM167" s="62"/>
      <c r="AN167" s="62"/>
      <c r="AO167" s="62"/>
      <c r="AP167" s="62"/>
      <c r="AQ167" s="62"/>
      <c r="AR167" s="62"/>
      <c r="AS167" s="62"/>
      <c r="AT167" s="62"/>
      <c r="AU167" s="62"/>
      <c r="AV167" s="62"/>
      <c r="AW167" s="62"/>
      <c r="AX167" s="62"/>
      <c r="AY167" s="62"/>
      <c r="AZ167" s="62"/>
      <c r="BA167" s="62"/>
      <c r="BB167" s="62"/>
      <c r="BC167" s="62"/>
      <c r="BD167" s="62"/>
      <c r="BE167" s="62"/>
      <c r="BF167" s="62"/>
      <c r="BG167" s="62"/>
      <c r="BH167" s="62"/>
      <c r="BI167" s="62"/>
      <c r="BJ167" s="62"/>
      <c r="BK167" s="62"/>
      <c r="BL167" s="62"/>
      <c r="BM167" s="62"/>
      <c r="BN167" s="62"/>
      <c r="BO167" s="62"/>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62"/>
      <c r="CR167" s="62"/>
      <c r="CS167" s="62"/>
      <c r="CT167" s="62"/>
      <c r="CU167" s="62"/>
      <c r="CV167" s="62"/>
      <c r="CW167" s="62"/>
      <c r="CX167" s="62"/>
      <c r="CY167" s="62"/>
      <c r="CZ167" s="62"/>
      <c r="DA167" s="62"/>
      <c r="DB167" s="62"/>
      <c r="DC167" s="62"/>
      <c r="DD167" s="62"/>
      <c r="DE167" s="62"/>
      <c r="DF167" s="62"/>
      <c r="DG167" s="62"/>
      <c r="DH167" s="62"/>
      <c r="DI167" s="62"/>
      <c r="DJ167" s="62"/>
      <c r="DK167" s="62"/>
      <c r="DL167" s="62"/>
      <c r="DM167" s="62"/>
      <c r="DN167" s="62"/>
      <c r="DO167" s="62"/>
      <c r="DP167" s="62"/>
      <c r="DQ167" s="62"/>
      <c r="DR167" s="62"/>
      <c r="DS167" s="62"/>
      <c r="DT167" s="62"/>
      <c r="DU167" s="62"/>
      <c r="DV167" s="62"/>
      <c r="DW167" s="62"/>
      <c r="DX167" s="62"/>
      <c r="DY167" s="62"/>
      <c r="DZ167" s="62"/>
      <c r="EA167" s="62"/>
      <c r="EB167" s="62"/>
      <c r="EC167" s="62"/>
      <c r="ED167" s="62"/>
      <c r="EE167" s="62"/>
      <c r="EF167" s="62"/>
      <c r="EG167" s="62"/>
      <c r="EH167" s="62"/>
      <c r="EI167" s="62"/>
      <c r="EJ167" s="62"/>
      <c r="EK167" s="62"/>
      <c r="EL167" s="62"/>
      <c r="EM167" s="62"/>
      <c r="EN167" s="62"/>
      <c r="EO167" s="62"/>
      <c r="EP167" s="62"/>
      <c r="EQ167" s="62"/>
      <c r="ER167" s="62"/>
      <c r="ES167" s="62"/>
      <c r="ET167" s="62"/>
      <c r="EU167" s="62"/>
      <c r="EV167" s="62"/>
      <c r="EW167" s="62"/>
      <c r="EX167" s="62"/>
      <c r="EY167" s="62"/>
      <c r="EZ167" s="62"/>
      <c r="FA167" s="62"/>
      <c r="FB167" s="62"/>
      <c r="FC167" s="62"/>
      <c r="FD167" s="62"/>
      <c r="FE167" s="62"/>
      <c r="FF167" s="62"/>
      <c r="FG167" s="62"/>
      <c r="FH167" s="62"/>
      <c r="FI167" s="62"/>
      <c r="FJ167" s="62"/>
      <c r="FK167" s="62"/>
      <c r="FL167" s="62"/>
      <c r="FM167" s="62"/>
      <c r="FN167" s="62"/>
      <c r="FO167" s="62"/>
      <c r="FP167" s="62"/>
      <c r="FQ167" s="62"/>
      <c r="FR167" s="62"/>
      <c r="FS167" s="62"/>
      <c r="FT167" s="62"/>
      <c r="FU167" s="62"/>
      <c r="FV167" s="62"/>
      <c r="FW167" s="62"/>
      <c r="FX167" s="62"/>
      <c r="FY167" s="62"/>
      <c r="FZ167" s="62"/>
      <c r="GA167" s="62"/>
      <c r="GB167" s="62"/>
      <c r="GC167" s="62"/>
      <c r="GD167" s="62"/>
      <c r="GE167" s="62"/>
      <c r="GF167" s="62"/>
      <c r="GG167" s="62"/>
      <c r="GH167" s="62"/>
      <c r="GI167" s="62"/>
      <c r="GJ167" s="62"/>
      <c r="GK167" s="62"/>
      <c r="GL167" s="62"/>
      <c r="GM167" s="62"/>
      <c r="GN167" s="62"/>
      <c r="GO167" s="62"/>
      <c r="GP167" s="62"/>
      <c r="GQ167" s="62"/>
      <c r="GR167" s="62"/>
      <c r="GS167" s="62"/>
      <c r="GT167" s="62"/>
      <c r="GU167" s="62"/>
      <c r="GV167" s="62"/>
      <c r="GW167" s="62"/>
      <c r="GX167" s="62"/>
      <c r="GY167" s="62"/>
      <c r="GZ167" s="62"/>
      <c r="HA167" s="62"/>
      <c r="HB167" s="62"/>
      <c r="HC167" s="62"/>
      <c r="HD167" s="62"/>
      <c r="HE167" s="62"/>
      <c r="HF167" s="62"/>
      <c r="HG167" s="62"/>
      <c r="HH167" s="62"/>
      <c r="HI167" s="62"/>
      <c r="HJ167" s="62"/>
      <c r="HK167" s="62"/>
      <c r="HL167" s="62"/>
      <c r="HM167" s="62"/>
      <c r="HN167" s="62"/>
      <c r="HO167" s="62"/>
      <c r="HP167" s="62"/>
      <c r="HQ167" s="62"/>
      <c r="HR167" s="62"/>
      <c r="HS167" s="62"/>
      <c r="HT167" s="62"/>
      <c r="HU167" s="62"/>
      <c r="HV167" s="62"/>
      <c r="HW167" s="62"/>
      <c r="HX167" s="62"/>
      <c r="HY167" s="62"/>
      <c r="HZ167" s="62"/>
      <c r="IA167" s="62"/>
      <c r="IB167" s="62"/>
      <c r="IC167" s="62"/>
      <c r="ID167" s="62"/>
      <c r="IE167" s="62"/>
      <c r="IF167" s="62"/>
      <c r="IG167" s="62"/>
      <c r="IH167" s="62"/>
      <c r="II167" s="62"/>
      <c r="IJ167" s="62"/>
      <c r="IK167" s="62"/>
      <c r="IL167" s="62"/>
      <c r="IM167" s="62"/>
      <c r="IN167" s="62"/>
      <c r="IO167" s="62"/>
      <c r="IP167" s="62"/>
      <c r="IQ167" s="62"/>
      <c r="IR167" s="62"/>
      <c r="IS167" s="62"/>
      <c r="IT167" s="62"/>
      <c r="IU167" s="62"/>
      <c r="IV167" s="62"/>
      <c r="IW167" s="62"/>
      <c r="IX167" s="62"/>
      <c r="IY167" s="62"/>
      <c r="IZ167" s="62"/>
      <c r="JA167" s="62"/>
      <c r="JB167" s="62"/>
      <c r="JC167" s="62"/>
      <c r="JD167" s="62"/>
      <c r="JE167" s="62"/>
      <c r="JF167" s="62"/>
      <c r="JG167" s="62"/>
      <c r="JH167" s="62"/>
      <c r="JI167" s="62"/>
      <c r="JJ167" s="62"/>
      <c r="JK167" s="62"/>
      <c r="JL167" s="62"/>
      <c r="JM167" s="62"/>
      <c r="JN167" s="62"/>
      <c r="JO167" s="62"/>
      <c r="JP167" s="62"/>
      <c r="JQ167" s="62"/>
      <c r="JR167" s="62"/>
      <c r="JS167" s="62"/>
      <c r="JT167" s="62"/>
      <c r="JU167" s="62"/>
      <c r="JV167" s="62"/>
      <c r="JW167" s="62"/>
      <c r="JX167" s="62"/>
      <c r="JY167" s="62"/>
      <c r="JZ167" s="62"/>
      <c r="KA167" s="62"/>
      <c r="KB167" s="62"/>
      <c r="KC167" s="62"/>
      <c r="KD167" s="62"/>
      <c r="KE167" s="62"/>
      <c r="KF167" s="62"/>
      <c r="KG167" s="62"/>
      <c r="KH167" s="62"/>
      <c r="KI167" s="62"/>
      <c r="KJ167" s="62"/>
      <c r="KK167" s="62"/>
      <c r="KL167" s="62"/>
      <c r="KM167" s="62"/>
      <c r="KN167" s="62"/>
      <c r="KO167" s="62"/>
      <c r="KP167" s="62"/>
      <c r="KQ167" s="62"/>
      <c r="KR167" s="62"/>
      <c r="KS167" s="62"/>
      <c r="KT167" s="62"/>
      <c r="KU167" s="62"/>
      <c r="KV167" s="62"/>
      <c r="KW167" s="62"/>
      <c r="KX167" s="62"/>
      <c r="KY167" s="62"/>
      <c r="KZ167" s="62"/>
      <c r="LA167" s="62"/>
      <c r="LB167" s="62"/>
      <c r="LC167" s="62"/>
      <c r="LD167" s="62"/>
      <c r="LE167" s="62"/>
      <c r="LF167" s="62"/>
      <c r="LG167" s="62"/>
      <c r="LH167" s="62"/>
      <c r="LI167" s="62"/>
      <c r="LJ167" s="62"/>
      <c r="LK167" s="62"/>
      <c r="LL167" s="62"/>
      <c r="LM167" s="62"/>
      <c r="LN167" s="62"/>
      <c r="LO167" s="62"/>
      <c r="LP167" s="62"/>
      <c r="LQ167" s="62"/>
      <c r="LR167" s="62"/>
      <c r="LS167" s="62"/>
      <c r="LT167" s="62"/>
      <c r="LU167" s="62"/>
      <c r="LV167" s="62"/>
      <c r="LW167" s="62"/>
      <c r="LX167" s="62"/>
      <c r="LY167" s="62"/>
      <c r="LZ167" s="62"/>
      <c r="MA167" s="62"/>
      <c r="MB167" s="62"/>
      <c r="MC167" s="62"/>
      <c r="MD167" s="62"/>
      <c r="ME167" s="62"/>
      <c r="MF167" s="62"/>
      <c r="MG167" s="62"/>
      <c r="MH167" s="62"/>
      <c r="MI167" s="62"/>
      <c r="MJ167" s="62"/>
      <c r="MK167" s="62"/>
      <c r="ML167" s="62"/>
      <c r="MM167" s="62"/>
      <c r="MN167" s="62"/>
      <c r="MO167" s="62"/>
      <c r="MP167" s="62"/>
      <c r="MQ167" s="62"/>
      <c r="MR167" s="62"/>
      <c r="MS167" s="62"/>
      <c r="MT167" s="62"/>
      <c r="MU167" s="62"/>
      <c r="MV167" s="62"/>
      <c r="MW167" s="62"/>
      <c r="MX167" s="62"/>
      <c r="MY167" s="62"/>
      <c r="MZ167" s="62"/>
      <c r="NA167" s="62"/>
      <c r="NB167" s="62"/>
      <c r="NC167" s="62"/>
      <c r="ND167" s="62"/>
      <c r="NE167" s="62"/>
      <c r="NF167" s="62"/>
      <c r="NG167" s="62"/>
      <c r="NH167" s="62"/>
    </row>
    <row r="168" spans="21:372" s="4" customFormat="1">
      <c r="U168" s="65"/>
      <c r="V168" s="65"/>
      <c r="W168" s="65"/>
      <c r="X168" s="65"/>
      <c r="Y168" s="65"/>
      <c r="Z168" s="65"/>
      <c r="AA168" s="65"/>
      <c r="AB168" s="65"/>
      <c r="AC168" s="65"/>
      <c r="AD168" s="65"/>
      <c r="AE168" s="65"/>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62"/>
      <c r="CR168" s="62"/>
      <c r="CS168" s="62"/>
      <c r="CT168" s="62"/>
      <c r="CU168" s="62"/>
      <c r="CV168" s="62"/>
      <c r="CW168" s="62"/>
      <c r="CX168" s="62"/>
      <c r="CY168" s="62"/>
      <c r="CZ168" s="62"/>
      <c r="DA168" s="62"/>
      <c r="DB168" s="62"/>
      <c r="DC168" s="62"/>
      <c r="DD168" s="62"/>
      <c r="DE168" s="62"/>
      <c r="DF168" s="62"/>
      <c r="DG168" s="62"/>
      <c r="DH168" s="62"/>
      <c r="DI168" s="62"/>
      <c r="DJ168" s="62"/>
      <c r="DK168" s="62"/>
      <c r="DL168" s="62"/>
      <c r="DM168" s="62"/>
      <c r="DN168" s="62"/>
      <c r="DO168" s="62"/>
      <c r="DP168" s="62"/>
      <c r="DQ168" s="62"/>
      <c r="DR168" s="62"/>
      <c r="DS168" s="62"/>
      <c r="DT168" s="62"/>
      <c r="DU168" s="62"/>
      <c r="DV168" s="62"/>
      <c r="DW168" s="62"/>
      <c r="DX168" s="62"/>
      <c r="DY168" s="62"/>
      <c r="DZ168" s="62"/>
      <c r="EA168" s="62"/>
      <c r="EB168" s="62"/>
      <c r="EC168" s="62"/>
      <c r="ED168" s="62"/>
      <c r="EE168" s="62"/>
      <c r="EF168" s="62"/>
      <c r="EG168" s="62"/>
      <c r="EH168" s="62"/>
      <c r="EI168" s="62"/>
      <c r="EJ168" s="62"/>
      <c r="EK168" s="62"/>
      <c r="EL168" s="62"/>
      <c r="EM168" s="62"/>
      <c r="EN168" s="62"/>
      <c r="EO168" s="62"/>
      <c r="EP168" s="62"/>
      <c r="EQ168" s="62"/>
      <c r="ER168" s="62"/>
      <c r="ES168" s="62"/>
      <c r="ET168" s="62"/>
      <c r="EU168" s="62"/>
      <c r="EV168" s="62"/>
      <c r="EW168" s="62"/>
      <c r="EX168" s="62"/>
      <c r="EY168" s="62"/>
      <c r="EZ168" s="62"/>
      <c r="FA168" s="62"/>
      <c r="FB168" s="62"/>
      <c r="FC168" s="62"/>
      <c r="FD168" s="62"/>
      <c r="FE168" s="62"/>
      <c r="FF168" s="62"/>
      <c r="FG168" s="62"/>
      <c r="FH168" s="62"/>
      <c r="FI168" s="62"/>
      <c r="FJ168" s="62"/>
      <c r="FK168" s="62"/>
      <c r="FL168" s="62"/>
      <c r="FM168" s="62"/>
      <c r="FN168" s="62"/>
      <c r="FO168" s="62"/>
      <c r="FP168" s="62"/>
      <c r="FQ168" s="62"/>
      <c r="FR168" s="62"/>
      <c r="FS168" s="62"/>
      <c r="FT168" s="62"/>
      <c r="FU168" s="62"/>
      <c r="FV168" s="62"/>
      <c r="FW168" s="62"/>
      <c r="FX168" s="62"/>
      <c r="FY168" s="62"/>
      <c r="FZ168" s="62"/>
      <c r="GA168" s="62"/>
      <c r="GB168" s="62"/>
      <c r="GC168" s="62"/>
      <c r="GD168" s="62"/>
      <c r="GE168" s="62"/>
      <c r="GF168" s="62"/>
      <c r="GG168" s="62"/>
      <c r="GH168" s="62"/>
      <c r="GI168" s="62"/>
      <c r="GJ168" s="62"/>
      <c r="GK168" s="62"/>
      <c r="GL168" s="62"/>
      <c r="GM168" s="62"/>
      <c r="GN168" s="62"/>
      <c r="GO168" s="62"/>
      <c r="GP168" s="62"/>
      <c r="GQ168" s="62"/>
      <c r="GR168" s="62"/>
      <c r="GS168" s="62"/>
      <c r="GT168" s="62"/>
      <c r="GU168" s="62"/>
      <c r="GV168" s="62"/>
      <c r="GW168" s="62"/>
      <c r="GX168" s="62"/>
      <c r="GY168" s="62"/>
      <c r="GZ168" s="62"/>
      <c r="HA168" s="62"/>
      <c r="HB168" s="62"/>
      <c r="HC168" s="62"/>
      <c r="HD168" s="62"/>
      <c r="HE168" s="62"/>
      <c r="HF168" s="62"/>
      <c r="HG168" s="62"/>
      <c r="HH168" s="62"/>
      <c r="HI168" s="62"/>
      <c r="HJ168" s="62"/>
      <c r="HK168" s="62"/>
      <c r="HL168" s="62"/>
      <c r="HM168" s="62"/>
      <c r="HN168" s="62"/>
      <c r="HO168" s="62"/>
      <c r="HP168" s="62"/>
      <c r="HQ168" s="62"/>
      <c r="HR168" s="62"/>
      <c r="HS168" s="62"/>
      <c r="HT168" s="62"/>
      <c r="HU168" s="62"/>
      <c r="HV168" s="62"/>
      <c r="HW168" s="62"/>
      <c r="HX168" s="62"/>
      <c r="HY168" s="62"/>
      <c r="HZ168" s="62"/>
      <c r="IA168" s="62"/>
      <c r="IB168" s="62"/>
      <c r="IC168" s="62"/>
      <c r="ID168" s="62"/>
      <c r="IE168" s="62"/>
      <c r="IF168" s="62"/>
      <c r="IG168" s="62"/>
      <c r="IH168" s="62"/>
      <c r="II168" s="62"/>
      <c r="IJ168" s="62"/>
      <c r="IK168" s="62"/>
      <c r="IL168" s="62"/>
      <c r="IM168" s="62"/>
      <c r="IN168" s="62"/>
      <c r="IO168" s="62"/>
      <c r="IP168" s="62"/>
      <c r="IQ168" s="62"/>
      <c r="IR168" s="62"/>
      <c r="IS168" s="62"/>
      <c r="IT168" s="62"/>
      <c r="IU168" s="62"/>
      <c r="IV168" s="62"/>
      <c r="IW168" s="62"/>
      <c r="IX168" s="62"/>
      <c r="IY168" s="62"/>
      <c r="IZ168" s="62"/>
      <c r="JA168" s="62"/>
      <c r="JB168" s="62"/>
      <c r="JC168" s="62"/>
      <c r="JD168" s="62"/>
      <c r="JE168" s="62"/>
      <c r="JF168" s="62"/>
      <c r="JG168" s="62"/>
      <c r="JH168" s="62"/>
      <c r="JI168" s="62"/>
      <c r="JJ168" s="62"/>
      <c r="JK168" s="62"/>
      <c r="JL168" s="62"/>
      <c r="JM168" s="62"/>
      <c r="JN168" s="62"/>
      <c r="JO168" s="62"/>
      <c r="JP168" s="62"/>
      <c r="JQ168" s="62"/>
      <c r="JR168" s="62"/>
      <c r="JS168" s="62"/>
      <c r="JT168" s="62"/>
      <c r="JU168" s="62"/>
      <c r="JV168" s="62"/>
      <c r="JW168" s="62"/>
      <c r="JX168" s="62"/>
      <c r="JY168" s="62"/>
      <c r="JZ168" s="62"/>
      <c r="KA168" s="62"/>
      <c r="KB168" s="62"/>
      <c r="KC168" s="62"/>
      <c r="KD168" s="62"/>
      <c r="KE168" s="62"/>
      <c r="KF168" s="62"/>
      <c r="KG168" s="62"/>
      <c r="KH168" s="62"/>
      <c r="KI168" s="62"/>
      <c r="KJ168" s="62"/>
      <c r="KK168" s="62"/>
      <c r="KL168" s="62"/>
      <c r="KM168" s="62"/>
      <c r="KN168" s="62"/>
      <c r="KO168" s="62"/>
      <c r="KP168" s="62"/>
      <c r="KQ168" s="62"/>
      <c r="KR168" s="62"/>
      <c r="KS168" s="62"/>
      <c r="KT168" s="62"/>
      <c r="KU168" s="62"/>
      <c r="KV168" s="62"/>
      <c r="KW168" s="62"/>
      <c r="KX168" s="62"/>
      <c r="KY168" s="62"/>
      <c r="KZ168" s="62"/>
      <c r="LA168" s="62"/>
      <c r="LB168" s="62"/>
      <c r="LC168" s="62"/>
      <c r="LD168" s="62"/>
      <c r="LE168" s="62"/>
      <c r="LF168" s="62"/>
      <c r="LG168" s="62"/>
      <c r="LH168" s="62"/>
      <c r="LI168" s="62"/>
      <c r="LJ168" s="62"/>
      <c r="LK168" s="62"/>
      <c r="LL168" s="62"/>
      <c r="LM168" s="62"/>
      <c r="LN168" s="62"/>
      <c r="LO168" s="62"/>
      <c r="LP168" s="62"/>
      <c r="LQ168" s="62"/>
      <c r="LR168" s="62"/>
      <c r="LS168" s="62"/>
      <c r="LT168" s="62"/>
      <c r="LU168" s="62"/>
      <c r="LV168" s="62"/>
      <c r="LW168" s="62"/>
      <c r="LX168" s="62"/>
      <c r="LY168" s="62"/>
      <c r="LZ168" s="62"/>
      <c r="MA168" s="62"/>
      <c r="MB168" s="62"/>
      <c r="MC168" s="62"/>
      <c r="MD168" s="62"/>
      <c r="ME168" s="62"/>
      <c r="MF168" s="62"/>
      <c r="MG168" s="62"/>
      <c r="MH168" s="62"/>
      <c r="MI168" s="62"/>
      <c r="MJ168" s="62"/>
      <c r="MK168" s="62"/>
      <c r="ML168" s="62"/>
      <c r="MM168" s="62"/>
      <c r="MN168" s="62"/>
      <c r="MO168" s="62"/>
      <c r="MP168" s="62"/>
      <c r="MQ168" s="62"/>
      <c r="MR168" s="62"/>
      <c r="MS168" s="62"/>
      <c r="MT168" s="62"/>
      <c r="MU168" s="62"/>
      <c r="MV168" s="62"/>
      <c r="MW168" s="62"/>
      <c r="MX168" s="62"/>
      <c r="MY168" s="62"/>
      <c r="MZ168" s="62"/>
      <c r="NA168" s="62"/>
      <c r="NB168" s="62"/>
      <c r="NC168" s="62"/>
      <c r="ND168" s="62"/>
      <c r="NE168" s="62"/>
      <c r="NF168" s="62"/>
      <c r="NG168" s="62"/>
      <c r="NH168" s="62"/>
    </row>
    <row r="169" spans="21:372" s="4" customFormat="1">
      <c r="U169" s="65"/>
      <c r="V169" s="65"/>
      <c r="W169" s="65"/>
      <c r="X169" s="65"/>
      <c r="Y169" s="65"/>
      <c r="Z169" s="65"/>
      <c r="AA169" s="65"/>
      <c r="AB169" s="65"/>
      <c r="AC169" s="65"/>
      <c r="AD169" s="65"/>
      <c r="AE169" s="65"/>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2"/>
      <c r="CD169" s="62"/>
      <c r="CE169" s="62"/>
      <c r="CF169" s="62"/>
      <c r="CG169" s="62"/>
      <c r="CH169" s="62"/>
      <c r="CI169" s="62"/>
      <c r="CJ169" s="62"/>
      <c r="CK169" s="62"/>
      <c r="CL169" s="62"/>
      <c r="CM169" s="62"/>
      <c r="CN169" s="62"/>
      <c r="CO169" s="62"/>
      <c r="CP169" s="62"/>
      <c r="CQ169" s="62"/>
      <c r="CR169" s="62"/>
      <c r="CS169" s="62"/>
      <c r="CT169" s="62"/>
      <c r="CU169" s="62"/>
      <c r="CV169" s="62"/>
      <c r="CW169" s="62"/>
      <c r="CX169" s="62"/>
      <c r="CY169" s="62"/>
      <c r="CZ169" s="62"/>
      <c r="DA169" s="62"/>
      <c r="DB169" s="62"/>
      <c r="DC169" s="62"/>
      <c r="DD169" s="62"/>
      <c r="DE169" s="62"/>
      <c r="DF169" s="62"/>
      <c r="DG169" s="62"/>
      <c r="DH169" s="62"/>
      <c r="DI169" s="62"/>
      <c r="DJ169" s="62"/>
      <c r="DK169" s="62"/>
      <c r="DL169" s="62"/>
      <c r="DM169" s="62"/>
      <c r="DN169" s="62"/>
      <c r="DO169" s="62"/>
      <c r="DP169" s="62"/>
      <c r="DQ169" s="62"/>
      <c r="DR169" s="62"/>
      <c r="DS169" s="62"/>
      <c r="DT169" s="62"/>
      <c r="DU169" s="62"/>
      <c r="DV169" s="62"/>
      <c r="DW169" s="62"/>
      <c r="DX169" s="62"/>
      <c r="DY169" s="62"/>
      <c r="DZ169" s="62"/>
      <c r="EA169" s="62"/>
      <c r="EB169" s="62"/>
      <c r="EC169" s="62"/>
      <c r="ED169" s="62"/>
      <c r="EE169" s="62"/>
      <c r="EF169" s="62"/>
      <c r="EG169" s="62"/>
      <c r="EH169" s="62"/>
      <c r="EI169" s="62"/>
      <c r="EJ169" s="62"/>
      <c r="EK169" s="62"/>
      <c r="EL169" s="62"/>
      <c r="EM169" s="62"/>
      <c r="EN169" s="62"/>
      <c r="EO169" s="62"/>
      <c r="EP169" s="62"/>
      <c r="EQ169" s="62"/>
      <c r="ER169" s="62"/>
      <c r="ES169" s="62"/>
      <c r="ET169" s="62"/>
      <c r="EU169" s="62"/>
      <c r="EV169" s="62"/>
      <c r="EW169" s="62"/>
      <c r="EX169" s="62"/>
      <c r="EY169" s="62"/>
      <c r="EZ169" s="62"/>
      <c r="FA169" s="62"/>
      <c r="FB169" s="62"/>
      <c r="FC169" s="62"/>
      <c r="FD169" s="62"/>
      <c r="FE169" s="62"/>
      <c r="FF169" s="62"/>
      <c r="FG169" s="62"/>
      <c r="FH169" s="62"/>
      <c r="FI169" s="62"/>
      <c r="FJ169" s="62"/>
      <c r="FK169" s="62"/>
      <c r="FL169" s="62"/>
      <c r="FM169" s="62"/>
      <c r="FN169" s="62"/>
      <c r="FO169" s="62"/>
      <c r="FP169" s="62"/>
      <c r="FQ169" s="62"/>
      <c r="FR169" s="62"/>
      <c r="FS169" s="62"/>
      <c r="FT169" s="62"/>
      <c r="FU169" s="62"/>
      <c r="FV169" s="62"/>
      <c r="FW169" s="62"/>
      <c r="FX169" s="62"/>
      <c r="FY169" s="62"/>
      <c r="FZ169" s="62"/>
      <c r="GA169" s="62"/>
      <c r="GB169" s="62"/>
      <c r="GC169" s="62"/>
      <c r="GD169" s="62"/>
      <c r="GE169" s="62"/>
      <c r="GF169" s="62"/>
      <c r="GG169" s="62"/>
      <c r="GH169" s="62"/>
      <c r="GI169" s="62"/>
      <c r="GJ169" s="62"/>
      <c r="GK169" s="62"/>
      <c r="GL169" s="62"/>
      <c r="GM169" s="62"/>
      <c r="GN169" s="62"/>
      <c r="GO169" s="62"/>
      <c r="GP169" s="62"/>
      <c r="GQ169" s="62"/>
      <c r="GR169" s="62"/>
      <c r="GS169" s="62"/>
      <c r="GT169" s="62"/>
      <c r="GU169" s="62"/>
      <c r="GV169" s="62"/>
      <c r="GW169" s="62"/>
      <c r="GX169" s="62"/>
      <c r="GY169" s="62"/>
      <c r="GZ169" s="62"/>
      <c r="HA169" s="62"/>
      <c r="HB169" s="62"/>
      <c r="HC169" s="62"/>
      <c r="HD169" s="62"/>
      <c r="HE169" s="62"/>
      <c r="HF169" s="62"/>
      <c r="HG169" s="62"/>
      <c r="HH169" s="62"/>
      <c r="HI169" s="62"/>
      <c r="HJ169" s="62"/>
      <c r="HK169" s="62"/>
      <c r="HL169" s="62"/>
      <c r="HM169" s="62"/>
      <c r="HN169" s="62"/>
      <c r="HO169" s="62"/>
      <c r="HP169" s="62"/>
      <c r="HQ169" s="62"/>
      <c r="HR169" s="62"/>
      <c r="HS169" s="62"/>
      <c r="HT169" s="62"/>
      <c r="HU169" s="62"/>
      <c r="HV169" s="62"/>
      <c r="HW169" s="62"/>
      <c r="HX169" s="62"/>
      <c r="HY169" s="62"/>
      <c r="HZ169" s="62"/>
      <c r="IA169" s="62"/>
      <c r="IB169" s="62"/>
      <c r="IC169" s="62"/>
      <c r="ID169" s="62"/>
      <c r="IE169" s="62"/>
      <c r="IF169" s="62"/>
      <c r="IG169" s="62"/>
      <c r="IH169" s="62"/>
      <c r="II169" s="62"/>
      <c r="IJ169" s="62"/>
      <c r="IK169" s="62"/>
      <c r="IL169" s="62"/>
      <c r="IM169" s="62"/>
      <c r="IN169" s="62"/>
      <c r="IO169" s="62"/>
      <c r="IP169" s="62"/>
      <c r="IQ169" s="62"/>
      <c r="IR169" s="62"/>
      <c r="IS169" s="62"/>
      <c r="IT169" s="62"/>
      <c r="IU169" s="62"/>
      <c r="IV169" s="62"/>
      <c r="IW169" s="62"/>
      <c r="IX169" s="62"/>
      <c r="IY169" s="62"/>
      <c r="IZ169" s="62"/>
      <c r="JA169" s="62"/>
      <c r="JB169" s="62"/>
      <c r="JC169" s="62"/>
      <c r="JD169" s="62"/>
      <c r="JE169" s="62"/>
      <c r="JF169" s="62"/>
      <c r="JG169" s="62"/>
      <c r="JH169" s="62"/>
      <c r="JI169" s="62"/>
      <c r="JJ169" s="62"/>
      <c r="JK169" s="62"/>
      <c r="JL169" s="62"/>
      <c r="JM169" s="62"/>
      <c r="JN169" s="62"/>
      <c r="JO169" s="62"/>
      <c r="JP169" s="62"/>
      <c r="JQ169" s="62"/>
      <c r="JR169" s="62"/>
      <c r="JS169" s="62"/>
      <c r="JT169" s="62"/>
      <c r="JU169" s="62"/>
      <c r="JV169" s="62"/>
      <c r="JW169" s="62"/>
      <c r="JX169" s="62"/>
      <c r="JY169" s="62"/>
      <c r="JZ169" s="62"/>
      <c r="KA169" s="62"/>
      <c r="KB169" s="62"/>
      <c r="KC169" s="62"/>
      <c r="KD169" s="62"/>
      <c r="KE169" s="62"/>
      <c r="KF169" s="62"/>
      <c r="KG169" s="62"/>
      <c r="KH169" s="62"/>
      <c r="KI169" s="62"/>
      <c r="KJ169" s="62"/>
      <c r="KK169" s="62"/>
      <c r="KL169" s="62"/>
      <c r="KM169" s="62"/>
      <c r="KN169" s="62"/>
      <c r="KO169" s="62"/>
      <c r="KP169" s="62"/>
      <c r="KQ169" s="62"/>
      <c r="KR169" s="62"/>
      <c r="KS169" s="62"/>
      <c r="KT169" s="62"/>
      <c r="KU169" s="62"/>
      <c r="KV169" s="62"/>
      <c r="KW169" s="62"/>
      <c r="KX169" s="62"/>
      <c r="KY169" s="62"/>
      <c r="KZ169" s="62"/>
      <c r="LA169" s="62"/>
      <c r="LB169" s="62"/>
      <c r="LC169" s="62"/>
      <c r="LD169" s="62"/>
      <c r="LE169" s="62"/>
      <c r="LF169" s="62"/>
      <c r="LG169" s="62"/>
      <c r="LH169" s="62"/>
      <c r="LI169" s="62"/>
      <c r="LJ169" s="62"/>
      <c r="LK169" s="62"/>
      <c r="LL169" s="62"/>
      <c r="LM169" s="62"/>
      <c r="LN169" s="62"/>
      <c r="LO169" s="62"/>
      <c r="LP169" s="62"/>
      <c r="LQ169" s="62"/>
      <c r="LR169" s="62"/>
      <c r="LS169" s="62"/>
      <c r="LT169" s="62"/>
      <c r="LU169" s="62"/>
      <c r="LV169" s="62"/>
      <c r="LW169" s="62"/>
      <c r="LX169" s="62"/>
      <c r="LY169" s="62"/>
      <c r="LZ169" s="62"/>
      <c r="MA169" s="62"/>
      <c r="MB169" s="62"/>
      <c r="MC169" s="62"/>
      <c r="MD169" s="62"/>
      <c r="ME169" s="62"/>
      <c r="MF169" s="62"/>
      <c r="MG169" s="62"/>
      <c r="MH169" s="62"/>
      <c r="MI169" s="62"/>
      <c r="MJ169" s="62"/>
      <c r="MK169" s="62"/>
      <c r="ML169" s="62"/>
      <c r="MM169" s="62"/>
      <c r="MN169" s="62"/>
      <c r="MO169" s="62"/>
      <c r="MP169" s="62"/>
      <c r="MQ169" s="62"/>
      <c r="MR169" s="62"/>
      <c r="MS169" s="62"/>
      <c r="MT169" s="62"/>
      <c r="MU169" s="62"/>
      <c r="MV169" s="62"/>
      <c r="MW169" s="62"/>
      <c r="MX169" s="62"/>
      <c r="MY169" s="62"/>
      <c r="MZ169" s="62"/>
      <c r="NA169" s="62"/>
      <c r="NB169" s="62"/>
      <c r="NC169" s="62"/>
      <c r="ND169" s="62"/>
      <c r="NE169" s="62"/>
      <c r="NF169" s="62"/>
      <c r="NG169" s="62"/>
      <c r="NH169" s="62"/>
    </row>
    <row r="170" spans="21:372" s="4" customFormat="1">
      <c r="U170" s="65"/>
      <c r="V170" s="65"/>
      <c r="W170" s="65"/>
      <c r="X170" s="65"/>
      <c r="Y170" s="65"/>
      <c r="Z170" s="65"/>
      <c r="AA170" s="65"/>
      <c r="AB170" s="65"/>
      <c r="AC170" s="65"/>
      <c r="AD170" s="65"/>
      <c r="AE170" s="65"/>
      <c r="AF170" s="62"/>
      <c r="AG170" s="62"/>
      <c r="AH170" s="62"/>
      <c r="AI170" s="62"/>
      <c r="AJ170" s="62"/>
      <c r="AK170" s="62"/>
      <c r="AL170" s="62"/>
      <c r="AM170" s="62"/>
      <c r="AN170" s="62"/>
      <c r="AO170" s="62"/>
      <c r="AP170" s="62"/>
      <c r="AQ170" s="62"/>
      <c r="AR170" s="62"/>
      <c r="AS170" s="62"/>
      <c r="AT170" s="62"/>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c r="BU170" s="62"/>
      <c r="BV170" s="62"/>
      <c r="BW170" s="62"/>
      <c r="BX170" s="62"/>
      <c r="BY170" s="62"/>
      <c r="BZ170" s="62"/>
      <c r="CA170" s="62"/>
      <c r="CB170" s="62"/>
      <c r="CC170" s="62"/>
      <c r="CD170" s="62"/>
      <c r="CE170" s="62"/>
      <c r="CF170" s="62"/>
      <c r="CG170" s="62"/>
      <c r="CH170" s="62"/>
      <c r="CI170" s="62"/>
      <c r="CJ170" s="62"/>
      <c r="CK170" s="62"/>
      <c r="CL170" s="62"/>
      <c r="CM170" s="62"/>
      <c r="CN170" s="62"/>
      <c r="CO170" s="62"/>
      <c r="CP170" s="62"/>
      <c r="CQ170" s="62"/>
      <c r="CR170" s="62"/>
      <c r="CS170" s="62"/>
      <c r="CT170" s="62"/>
      <c r="CU170" s="62"/>
      <c r="CV170" s="62"/>
      <c r="CW170" s="62"/>
      <c r="CX170" s="62"/>
      <c r="CY170" s="62"/>
      <c r="CZ170" s="62"/>
      <c r="DA170" s="62"/>
      <c r="DB170" s="62"/>
      <c r="DC170" s="62"/>
      <c r="DD170" s="62"/>
      <c r="DE170" s="62"/>
      <c r="DF170" s="62"/>
      <c r="DG170" s="62"/>
      <c r="DH170" s="62"/>
      <c r="DI170" s="62"/>
      <c r="DJ170" s="62"/>
      <c r="DK170" s="62"/>
      <c r="DL170" s="62"/>
      <c r="DM170" s="62"/>
      <c r="DN170" s="62"/>
      <c r="DO170" s="62"/>
      <c r="DP170" s="62"/>
      <c r="DQ170" s="62"/>
      <c r="DR170" s="62"/>
      <c r="DS170" s="62"/>
      <c r="DT170" s="62"/>
      <c r="DU170" s="62"/>
      <c r="DV170" s="62"/>
      <c r="DW170" s="62"/>
      <c r="DX170" s="62"/>
      <c r="DY170" s="62"/>
      <c r="DZ170" s="62"/>
      <c r="EA170" s="62"/>
      <c r="EB170" s="62"/>
      <c r="EC170" s="62"/>
      <c r="ED170" s="62"/>
      <c r="EE170" s="62"/>
      <c r="EF170" s="62"/>
      <c r="EG170" s="62"/>
      <c r="EH170" s="62"/>
      <c r="EI170" s="62"/>
      <c r="EJ170" s="62"/>
      <c r="EK170" s="62"/>
      <c r="EL170" s="62"/>
      <c r="EM170" s="62"/>
      <c r="EN170" s="62"/>
      <c r="EO170" s="62"/>
      <c r="EP170" s="62"/>
      <c r="EQ170" s="62"/>
      <c r="ER170" s="62"/>
      <c r="ES170" s="62"/>
      <c r="ET170" s="62"/>
      <c r="EU170" s="62"/>
      <c r="EV170" s="62"/>
      <c r="EW170" s="62"/>
      <c r="EX170" s="62"/>
      <c r="EY170" s="62"/>
      <c r="EZ170" s="62"/>
      <c r="FA170" s="62"/>
      <c r="FB170" s="62"/>
      <c r="FC170" s="62"/>
      <c r="FD170" s="62"/>
      <c r="FE170" s="62"/>
      <c r="FF170" s="62"/>
      <c r="FG170" s="62"/>
      <c r="FH170" s="62"/>
      <c r="FI170" s="62"/>
      <c r="FJ170" s="62"/>
      <c r="FK170" s="62"/>
      <c r="FL170" s="62"/>
      <c r="FM170" s="62"/>
      <c r="FN170" s="62"/>
      <c r="FO170" s="62"/>
      <c r="FP170" s="62"/>
      <c r="FQ170" s="62"/>
      <c r="FR170" s="62"/>
      <c r="FS170" s="62"/>
      <c r="FT170" s="62"/>
      <c r="FU170" s="62"/>
      <c r="FV170" s="62"/>
      <c r="FW170" s="62"/>
      <c r="FX170" s="62"/>
      <c r="FY170" s="62"/>
      <c r="FZ170" s="62"/>
      <c r="GA170" s="62"/>
      <c r="GB170" s="62"/>
      <c r="GC170" s="62"/>
      <c r="GD170" s="62"/>
      <c r="GE170" s="62"/>
      <c r="GF170" s="62"/>
      <c r="GG170" s="62"/>
      <c r="GH170" s="62"/>
      <c r="GI170" s="62"/>
      <c r="GJ170" s="62"/>
      <c r="GK170" s="62"/>
      <c r="GL170" s="62"/>
      <c r="GM170" s="62"/>
      <c r="GN170" s="62"/>
      <c r="GO170" s="62"/>
      <c r="GP170" s="62"/>
      <c r="GQ170" s="62"/>
      <c r="GR170" s="62"/>
      <c r="GS170" s="62"/>
      <c r="GT170" s="62"/>
      <c r="GU170" s="62"/>
      <c r="GV170" s="62"/>
      <c r="GW170" s="62"/>
      <c r="GX170" s="62"/>
      <c r="GY170" s="62"/>
      <c r="GZ170" s="62"/>
      <c r="HA170" s="62"/>
      <c r="HB170" s="62"/>
      <c r="HC170" s="62"/>
      <c r="HD170" s="62"/>
      <c r="HE170" s="62"/>
      <c r="HF170" s="62"/>
      <c r="HG170" s="62"/>
      <c r="HH170" s="62"/>
      <c r="HI170" s="62"/>
      <c r="HJ170" s="62"/>
      <c r="HK170" s="62"/>
      <c r="HL170" s="62"/>
      <c r="HM170" s="62"/>
      <c r="HN170" s="62"/>
      <c r="HO170" s="62"/>
      <c r="HP170" s="62"/>
      <c r="HQ170" s="62"/>
      <c r="HR170" s="62"/>
      <c r="HS170" s="62"/>
      <c r="HT170" s="62"/>
      <c r="HU170" s="62"/>
      <c r="HV170" s="62"/>
      <c r="HW170" s="62"/>
      <c r="HX170" s="62"/>
      <c r="HY170" s="62"/>
      <c r="HZ170" s="62"/>
      <c r="IA170" s="62"/>
      <c r="IB170" s="62"/>
      <c r="IC170" s="62"/>
      <c r="ID170" s="62"/>
      <c r="IE170" s="62"/>
      <c r="IF170" s="62"/>
      <c r="IG170" s="62"/>
      <c r="IH170" s="62"/>
      <c r="II170" s="62"/>
      <c r="IJ170" s="62"/>
      <c r="IK170" s="62"/>
      <c r="IL170" s="62"/>
      <c r="IM170" s="62"/>
      <c r="IN170" s="62"/>
      <c r="IO170" s="62"/>
      <c r="IP170" s="62"/>
      <c r="IQ170" s="62"/>
      <c r="IR170" s="62"/>
      <c r="IS170" s="62"/>
      <c r="IT170" s="62"/>
      <c r="IU170" s="62"/>
      <c r="IV170" s="62"/>
      <c r="IW170" s="62"/>
      <c r="IX170" s="62"/>
      <c r="IY170" s="62"/>
      <c r="IZ170" s="62"/>
      <c r="JA170" s="62"/>
      <c r="JB170" s="62"/>
      <c r="JC170" s="62"/>
      <c r="JD170" s="62"/>
      <c r="JE170" s="62"/>
      <c r="JF170" s="62"/>
      <c r="JG170" s="62"/>
      <c r="JH170" s="62"/>
      <c r="JI170" s="62"/>
      <c r="JJ170" s="62"/>
      <c r="JK170" s="62"/>
      <c r="JL170" s="62"/>
      <c r="JM170" s="62"/>
      <c r="JN170" s="62"/>
      <c r="JO170" s="62"/>
      <c r="JP170" s="62"/>
      <c r="JQ170" s="62"/>
      <c r="JR170" s="62"/>
      <c r="JS170" s="62"/>
      <c r="JT170" s="62"/>
      <c r="JU170" s="62"/>
      <c r="JV170" s="62"/>
      <c r="JW170" s="62"/>
      <c r="JX170" s="62"/>
      <c r="JY170" s="62"/>
      <c r="JZ170" s="62"/>
      <c r="KA170" s="62"/>
      <c r="KB170" s="62"/>
      <c r="KC170" s="62"/>
      <c r="KD170" s="62"/>
      <c r="KE170" s="62"/>
      <c r="KF170" s="62"/>
      <c r="KG170" s="62"/>
      <c r="KH170" s="62"/>
      <c r="KI170" s="62"/>
      <c r="KJ170" s="62"/>
      <c r="KK170" s="62"/>
      <c r="KL170" s="62"/>
      <c r="KM170" s="62"/>
      <c r="KN170" s="62"/>
      <c r="KO170" s="62"/>
      <c r="KP170" s="62"/>
      <c r="KQ170" s="62"/>
      <c r="KR170" s="62"/>
      <c r="KS170" s="62"/>
      <c r="KT170" s="62"/>
      <c r="KU170" s="62"/>
      <c r="KV170" s="62"/>
      <c r="KW170" s="62"/>
      <c r="KX170" s="62"/>
      <c r="KY170" s="62"/>
      <c r="KZ170" s="62"/>
      <c r="LA170" s="62"/>
      <c r="LB170" s="62"/>
      <c r="LC170" s="62"/>
      <c r="LD170" s="62"/>
      <c r="LE170" s="62"/>
      <c r="LF170" s="62"/>
      <c r="LG170" s="62"/>
      <c r="LH170" s="62"/>
      <c r="LI170" s="62"/>
      <c r="LJ170" s="62"/>
      <c r="LK170" s="62"/>
      <c r="LL170" s="62"/>
      <c r="LM170" s="62"/>
      <c r="LN170" s="62"/>
      <c r="LO170" s="62"/>
      <c r="LP170" s="62"/>
      <c r="LQ170" s="62"/>
      <c r="LR170" s="62"/>
      <c r="LS170" s="62"/>
      <c r="LT170" s="62"/>
      <c r="LU170" s="62"/>
      <c r="LV170" s="62"/>
      <c r="LW170" s="62"/>
      <c r="LX170" s="62"/>
      <c r="LY170" s="62"/>
      <c r="LZ170" s="62"/>
      <c r="MA170" s="62"/>
      <c r="MB170" s="62"/>
      <c r="MC170" s="62"/>
      <c r="MD170" s="62"/>
      <c r="ME170" s="62"/>
      <c r="MF170" s="62"/>
      <c r="MG170" s="62"/>
      <c r="MH170" s="62"/>
      <c r="MI170" s="62"/>
      <c r="MJ170" s="62"/>
      <c r="MK170" s="62"/>
      <c r="ML170" s="62"/>
      <c r="MM170" s="62"/>
      <c r="MN170" s="62"/>
      <c r="MO170" s="62"/>
      <c r="MP170" s="62"/>
      <c r="MQ170" s="62"/>
      <c r="MR170" s="62"/>
      <c r="MS170" s="62"/>
      <c r="MT170" s="62"/>
      <c r="MU170" s="62"/>
      <c r="MV170" s="62"/>
      <c r="MW170" s="62"/>
      <c r="MX170" s="62"/>
      <c r="MY170" s="62"/>
      <c r="MZ170" s="62"/>
      <c r="NA170" s="62"/>
      <c r="NB170" s="62"/>
      <c r="NC170" s="62"/>
      <c r="ND170" s="62"/>
      <c r="NE170" s="62"/>
      <c r="NF170" s="62"/>
      <c r="NG170" s="62"/>
      <c r="NH170" s="62"/>
    </row>
    <row r="171" spans="21:372" s="4" customFormat="1">
      <c r="U171" s="65"/>
      <c r="V171" s="65"/>
      <c r="W171" s="65"/>
      <c r="X171" s="65"/>
      <c r="Y171" s="65"/>
      <c r="Z171" s="65"/>
      <c r="AA171" s="65"/>
      <c r="AB171" s="65"/>
      <c r="AC171" s="65"/>
      <c r="AD171" s="65"/>
      <c r="AE171" s="65"/>
      <c r="AF171" s="62"/>
      <c r="AG171" s="62"/>
      <c r="AH171" s="62"/>
      <c r="AI171" s="62"/>
      <c r="AJ171" s="62"/>
      <c r="AK171" s="62"/>
      <c r="AL171" s="62"/>
      <c r="AM171" s="62"/>
      <c r="AN171" s="62"/>
      <c r="AO171" s="62"/>
      <c r="AP171" s="62"/>
      <c r="AQ171" s="62"/>
      <c r="AR171" s="62"/>
      <c r="AS171" s="62"/>
      <c r="AT171" s="62"/>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2"/>
      <c r="BS171" s="62"/>
      <c r="BT171" s="62"/>
      <c r="BU171" s="62"/>
      <c r="BV171" s="62"/>
      <c r="BW171" s="62"/>
      <c r="BX171" s="62"/>
      <c r="BY171" s="62"/>
      <c r="BZ171" s="62"/>
      <c r="CA171" s="62"/>
      <c r="CB171" s="62"/>
      <c r="CC171" s="62"/>
      <c r="CD171" s="62"/>
      <c r="CE171" s="62"/>
      <c r="CF171" s="62"/>
      <c r="CG171" s="62"/>
      <c r="CH171" s="62"/>
      <c r="CI171" s="62"/>
      <c r="CJ171" s="62"/>
      <c r="CK171" s="62"/>
      <c r="CL171" s="62"/>
      <c r="CM171" s="62"/>
      <c r="CN171" s="62"/>
      <c r="CO171" s="62"/>
      <c r="CP171" s="62"/>
      <c r="CQ171" s="62"/>
      <c r="CR171" s="62"/>
      <c r="CS171" s="62"/>
      <c r="CT171" s="62"/>
      <c r="CU171" s="62"/>
      <c r="CV171" s="62"/>
      <c r="CW171" s="62"/>
      <c r="CX171" s="62"/>
      <c r="CY171" s="62"/>
      <c r="CZ171" s="62"/>
      <c r="DA171" s="62"/>
      <c r="DB171" s="62"/>
      <c r="DC171" s="62"/>
      <c r="DD171" s="62"/>
      <c r="DE171" s="62"/>
      <c r="DF171" s="62"/>
      <c r="DG171" s="62"/>
      <c r="DH171" s="62"/>
      <c r="DI171" s="62"/>
      <c r="DJ171" s="62"/>
      <c r="DK171" s="62"/>
      <c r="DL171" s="62"/>
      <c r="DM171" s="62"/>
      <c r="DN171" s="62"/>
      <c r="DO171" s="62"/>
      <c r="DP171" s="62"/>
      <c r="DQ171" s="62"/>
      <c r="DR171" s="62"/>
      <c r="DS171" s="62"/>
      <c r="DT171" s="62"/>
      <c r="DU171" s="62"/>
      <c r="DV171" s="62"/>
      <c r="DW171" s="62"/>
      <c r="DX171" s="62"/>
      <c r="DY171" s="62"/>
      <c r="DZ171" s="62"/>
      <c r="EA171" s="62"/>
      <c r="EB171" s="62"/>
      <c r="EC171" s="62"/>
      <c r="ED171" s="62"/>
      <c r="EE171" s="62"/>
      <c r="EF171" s="62"/>
      <c r="EG171" s="62"/>
      <c r="EH171" s="62"/>
      <c r="EI171" s="62"/>
      <c r="EJ171" s="62"/>
      <c r="EK171" s="62"/>
      <c r="EL171" s="62"/>
      <c r="EM171" s="62"/>
      <c r="EN171" s="62"/>
      <c r="EO171" s="62"/>
      <c r="EP171" s="62"/>
      <c r="EQ171" s="62"/>
      <c r="ER171" s="62"/>
      <c r="ES171" s="62"/>
      <c r="ET171" s="62"/>
      <c r="EU171" s="62"/>
      <c r="EV171" s="62"/>
      <c r="EW171" s="62"/>
      <c r="EX171" s="62"/>
      <c r="EY171" s="62"/>
      <c r="EZ171" s="62"/>
      <c r="FA171" s="62"/>
      <c r="FB171" s="62"/>
      <c r="FC171" s="62"/>
      <c r="FD171" s="62"/>
      <c r="FE171" s="62"/>
      <c r="FF171" s="62"/>
      <c r="FG171" s="62"/>
      <c r="FH171" s="62"/>
      <c r="FI171" s="62"/>
      <c r="FJ171" s="62"/>
      <c r="FK171" s="62"/>
      <c r="FL171" s="62"/>
      <c r="FM171" s="62"/>
      <c r="FN171" s="62"/>
      <c r="FO171" s="62"/>
      <c r="FP171" s="62"/>
      <c r="FQ171" s="62"/>
      <c r="FR171" s="62"/>
      <c r="FS171" s="62"/>
      <c r="FT171" s="62"/>
      <c r="FU171" s="62"/>
      <c r="FV171" s="62"/>
      <c r="FW171" s="62"/>
      <c r="FX171" s="62"/>
      <c r="FY171" s="62"/>
      <c r="FZ171" s="62"/>
      <c r="GA171" s="62"/>
      <c r="GB171" s="62"/>
      <c r="GC171" s="62"/>
      <c r="GD171" s="62"/>
      <c r="GE171" s="62"/>
      <c r="GF171" s="62"/>
      <c r="GG171" s="62"/>
      <c r="GH171" s="62"/>
      <c r="GI171" s="62"/>
      <c r="GJ171" s="62"/>
      <c r="GK171" s="62"/>
      <c r="GL171" s="62"/>
      <c r="GM171" s="62"/>
      <c r="GN171" s="62"/>
      <c r="GO171" s="62"/>
      <c r="GP171" s="62"/>
      <c r="GQ171" s="62"/>
      <c r="GR171" s="62"/>
      <c r="GS171" s="62"/>
      <c r="GT171" s="62"/>
      <c r="GU171" s="62"/>
      <c r="GV171" s="62"/>
      <c r="GW171" s="62"/>
      <c r="GX171" s="62"/>
      <c r="GY171" s="62"/>
      <c r="GZ171" s="62"/>
      <c r="HA171" s="62"/>
      <c r="HB171" s="62"/>
      <c r="HC171" s="62"/>
      <c r="HD171" s="62"/>
      <c r="HE171" s="62"/>
      <c r="HF171" s="62"/>
      <c r="HG171" s="62"/>
      <c r="HH171" s="62"/>
      <c r="HI171" s="62"/>
      <c r="HJ171" s="62"/>
      <c r="HK171" s="62"/>
      <c r="HL171" s="62"/>
      <c r="HM171" s="62"/>
      <c r="HN171" s="62"/>
      <c r="HO171" s="62"/>
      <c r="HP171" s="62"/>
      <c r="HQ171" s="62"/>
      <c r="HR171" s="62"/>
      <c r="HS171" s="62"/>
      <c r="HT171" s="62"/>
      <c r="HU171" s="62"/>
      <c r="HV171" s="62"/>
      <c r="HW171" s="62"/>
      <c r="HX171" s="62"/>
      <c r="HY171" s="62"/>
      <c r="HZ171" s="62"/>
      <c r="IA171" s="62"/>
      <c r="IB171" s="62"/>
      <c r="IC171" s="62"/>
      <c r="ID171" s="62"/>
      <c r="IE171" s="62"/>
      <c r="IF171" s="62"/>
      <c r="IG171" s="62"/>
      <c r="IH171" s="62"/>
      <c r="II171" s="62"/>
      <c r="IJ171" s="62"/>
      <c r="IK171" s="62"/>
      <c r="IL171" s="62"/>
      <c r="IM171" s="62"/>
      <c r="IN171" s="62"/>
      <c r="IO171" s="62"/>
      <c r="IP171" s="62"/>
      <c r="IQ171" s="62"/>
      <c r="IR171" s="62"/>
      <c r="IS171" s="62"/>
      <c r="IT171" s="62"/>
      <c r="IU171" s="62"/>
      <c r="IV171" s="62"/>
      <c r="IW171" s="62"/>
      <c r="IX171" s="62"/>
      <c r="IY171" s="62"/>
      <c r="IZ171" s="62"/>
      <c r="JA171" s="62"/>
      <c r="JB171" s="62"/>
      <c r="JC171" s="62"/>
      <c r="JD171" s="62"/>
      <c r="JE171" s="62"/>
      <c r="JF171" s="62"/>
      <c r="JG171" s="62"/>
      <c r="JH171" s="62"/>
      <c r="JI171" s="62"/>
      <c r="JJ171" s="62"/>
      <c r="JK171" s="62"/>
      <c r="JL171" s="62"/>
      <c r="JM171" s="62"/>
      <c r="JN171" s="62"/>
      <c r="JO171" s="62"/>
      <c r="JP171" s="62"/>
      <c r="JQ171" s="62"/>
      <c r="JR171" s="62"/>
      <c r="JS171" s="62"/>
      <c r="JT171" s="62"/>
      <c r="JU171" s="62"/>
      <c r="JV171" s="62"/>
      <c r="JW171" s="62"/>
      <c r="JX171" s="62"/>
      <c r="JY171" s="62"/>
      <c r="JZ171" s="62"/>
      <c r="KA171" s="62"/>
      <c r="KB171" s="62"/>
      <c r="KC171" s="62"/>
      <c r="KD171" s="62"/>
      <c r="KE171" s="62"/>
      <c r="KF171" s="62"/>
      <c r="KG171" s="62"/>
      <c r="KH171" s="62"/>
      <c r="KI171" s="62"/>
      <c r="KJ171" s="62"/>
      <c r="KK171" s="62"/>
      <c r="KL171" s="62"/>
      <c r="KM171" s="62"/>
      <c r="KN171" s="62"/>
      <c r="KO171" s="62"/>
      <c r="KP171" s="62"/>
      <c r="KQ171" s="62"/>
      <c r="KR171" s="62"/>
      <c r="KS171" s="62"/>
      <c r="KT171" s="62"/>
      <c r="KU171" s="62"/>
      <c r="KV171" s="62"/>
      <c r="KW171" s="62"/>
      <c r="KX171" s="62"/>
      <c r="KY171" s="62"/>
      <c r="KZ171" s="62"/>
      <c r="LA171" s="62"/>
      <c r="LB171" s="62"/>
      <c r="LC171" s="62"/>
      <c r="LD171" s="62"/>
      <c r="LE171" s="62"/>
      <c r="LF171" s="62"/>
      <c r="LG171" s="62"/>
      <c r="LH171" s="62"/>
      <c r="LI171" s="62"/>
      <c r="LJ171" s="62"/>
      <c r="LK171" s="62"/>
      <c r="LL171" s="62"/>
      <c r="LM171" s="62"/>
      <c r="LN171" s="62"/>
      <c r="LO171" s="62"/>
      <c r="LP171" s="62"/>
      <c r="LQ171" s="62"/>
      <c r="LR171" s="62"/>
      <c r="LS171" s="62"/>
      <c r="LT171" s="62"/>
      <c r="LU171" s="62"/>
      <c r="LV171" s="62"/>
      <c r="LW171" s="62"/>
      <c r="LX171" s="62"/>
      <c r="LY171" s="62"/>
      <c r="LZ171" s="62"/>
      <c r="MA171" s="62"/>
      <c r="MB171" s="62"/>
      <c r="MC171" s="62"/>
      <c r="MD171" s="62"/>
      <c r="ME171" s="62"/>
      <c r="MF171" s="62"/>
      <c r="MG171" s="62"/>
      <c r="MH171" s="62"/>
      <c r="MI171" s="62"/>
      <c r="MJ171" s="62"/>
      <c r="MK171" s="62"/>
      <c r="ML171" s="62"/>
      <c r="MM171" s="62"/>
      <c r="MN171" s="62"/>
      <c r="MO171" s="62"/>
      <c r="MP171" s="62"/>
      <c r="MQ171" s="62"/>
      <c r="MR171" s="62"/>
      <c r="MS171" s="62"/>
      <c r="MT171" s="62"/>
      <c r="MU171" s="62"/>
      <c r="MV171" s="62"/>
      <c r="MW171" s="62"/>
      <c r="MX171" s="62"/>
      <c r="MY171" s="62"/>
      <c r="MZ171" s="62"/>
      <c r="NA171" s="62"/>
      <c r="NB171" s="62"/>
      <c r="NC171" s="62"/>
      <c r="ND171" s="62"/>
      <c r="NE171" s="62"/>
      <c r="NF171" s="62"/>
      <c r="NG171" s="62"/>
      <c r="NH171" s="62"/>
    </row>
    <row r="172" spans="21:372" s="4" customFormat="1">
      <c r="U172" s="65"/>
      <c r="V172" s="65"/>
      <c r="W172" s="65"/>
      <c r="X172" s="65"/>
      <c r="Y172" s="65"/>
      <c r="Z172" s="65"/>
      <c r="AA172" s="65"/>
      <c r="AB172" s="65"/>
      <c r="AC172" s="65"/>
      <c r="AD172" s="65"/>
      <c r="AE172" s="65"/>
      <c r="AF172" s="62"/>
      <c r="AG172" s="62"/>
      <c r="AH172" s="62"/>
      <c r="AI172" s="62"/>
      <c r="AJ172" s="62"/>
      <c r="AK172" s="62"/>
      <c r="AL172" s="62"/>
      <c r="AM172" s="62"/>
      <c r="AN172" s="62"/>
      <c r="AO172" s="62"/>
      <c r="AP172" s="62"/>
      <c r="AQ172" s="62"/>
      <c r="AR172" s="62"/>
      <c r="AS172" s="62"/>
      <c r="AT172" s="62"/>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c r="BU172" s="62"/>
      <c r="BV172" s="62"/>
      <c r="BW172" s="62"/>
      <c r="BX172" s="62"/>
      <c r="BY172" s="62"/>
      <c r="BZ172" s="62"/>
      <c r="CA172" s="62"/>
      <c r="CB172" s="62"/>
      <c r="CC172" s="62"/>
      <c r="CD172" s="62"/>
      <c r="CE172" s="62"/>
      <c r="CF172" s="62"/>
      <c r="CG172" s="62"/>
      <c r="CH172" s="62"/>
      <c r="CI172" s="62"/>
      <c r="CJ172" s="62"/>
      <c r="CK172" s="62"/>
      <c r="CL172" s="62"/>
      <c r="CM172" s="62"/>
      <c r="CN172" s="62"/>
      <c r="CO172" s="62"/>
      <c r="CP172" s="62"/>
      <c r="CQ172" s="62"/>
      <c r="CR172" s="62"/>
      <c r="CS172" s="62"/>
      <c r="CT172" s="62"/>
      <c r="CU172" s="62"/>
      <c r="CV172" s="62"/>
      <c r="CW172" s="62"/>
      <c r="CX172" s="62"/>
      <c r="CY172" s="62"/>
      <c r="CZ172" s="62"/>
      <c r="DA172" s="62"/>
      <c r="DB172" s="62"/>
      <c r="DC172" s="62"/>
      <c r="DD172" s="62"/>
      <c r="DE172" s="62"/>
      <c r="DF172" s="62"/>
      <c r="DG172" s="62"/>
      <c r="DH172" s="62"/>
      <c r="DI172" s="62"/>
      <c r="DJ172" s="62"/>
      <c r="DK172" s="62"/>
      <c r="DL172" s="62"/>
      <c r="DM172" s="62"/>
      <c r="DN172" s="62"/>
      <c r="DO172" s="62"/>
      <c r="DP172" s="62"/>
      <c r="DQ172" s="62"/>
      <c r="DR172" s="62"/>
      <c r="DS172" s="62"/>
      <c r="DT172" s="62"/>
      <c r="DU172" s="62"/>
      <c r="DV172" s="62"/>
      <c r="DW172" s="62"/>
      <c r="DX172" s="62"/>
      <c r="DY172" s="62"/>
      <c r="DZ172" s="62"/>
      <c r="EA172" s="62"/>
      <c r="EB172" s="62"/>
      <c r="EC172" s="62"/>
      <c r="ED172" s="62"/>
      <c r="EE172" s="62"/>
      <c r="EF172" s="62"/>
      <c r="EG172" s="62"/>
      <c r="EH172" s="62"/>
      <c r="EI172" s="62"/>
      <c r="EJ172" s="62"/>
      <c r="EK172" s="62"/>
      <c r="EL172" s="62"/>
      <c r="EM172" s="62"/>
      <c r="EN172" s="62"/>
      <c r="EO172" s="62"/>
      <c r="EP172" s="62"/>
      <c r="EQ172" s="62"/>
      <c r="ER172" s="62"/>
      <c r="ES172" s="62"/>
      <c r="ET172" s="62"/>
      <c r="EU172" s="62"/>
      <c r="EV172" s="62"/>
      <c r="EW172" s="62"/>
      <c r="EX172" s="62"/>
      <c r="EY172" s="62"/>
      <c r="EZ172" s="62"/>
      <c r="FA172" s="62"/>
      <c r="FB172" s="62"/>
      <c r="FC172" s="62"/>
      <c r="FD172" s="62"/>
      <c r="FE172" s="62"/>
      <c r="FF172" s="62"/>
      <c r="FG172" s="62"/>
      <c r="FH172" s="62"/>
      <c r="FI172" s="62"/>
      <c r="FJ172" s="62"/>
      <c r="FK172" s="62"/>
      <c r="FL172" s="62"/>
      <c r="FM172" s="62"/>
      <c r="FN172" s="62"/>
      <c r="FO172" s="62"/>
      <c r="FP172" s="62"/>
      <c r="FQ172" s="62"/>
      <c r="FR172" s="62"/>
      <c r="FS172" s="62"/>
      <c r="FT172" s="62"/>
      <c r="FU172" s="62"/>
      <c r="FV172" s="62"/>
      <c r="FW172" s="62"/>
      <c r="FX172" s="62"/>
      <c r="FY172" s="62"/>
      <c r="FZ172" s="62"/>
      <c r="GA172" s="62"/>
      <c r="GB172" s="62"/>
      <c r="GC172" s="62"/>
      <c r="GD172" s="62"/>
      <c r="GE172" s="62"/>
      <c r="GF172" s="62"/>
      <c r="GG172" s="62"/>
      <c r="GH172" s="62"/>
      <c r="GI172" s="62"/>
      <c r="GJ172" s="62"/>
      <c r="GK172" s="62"/>
      <c r="GL172" s="62"/>
      <c r="GM172" s="62"/>
      <c r="GN172" s="62"/>
      <c r="GO172" s="62"/>
      <c r="GP172" s="62"/>
      <c r="GQ172" s="62"/>
      <c r="GR172" s="62"/>
      <c r="GS172" s="62"/>
      <c r="GT172" s="62"/>
      <c r="GU172" s="62"/>
      <c r="GV172" s="62"/>
      <c r="GW172" s="62"/>
      <c r="GX172" s="62"/>
      <c r="GY172" s="62"/>
      <c r="GZ172" s="62"/>
      <c r="HA172" s="62"/>
      <c r="HB172" s="62"/>
      <c r="HC172" s="62"/>
      <c r="HD172" s="62"/>
      <c r="HE172" s="62"/>
      <c r="HF172" s="62"/>
      <c r="HG172" s="62"/>
      <c r="HH172" s="62"/>
      <c r="HI172" s="62"/>
      <c r="HJ172" s="62"/>
      <c r="HK172" s="62"/>
      <c r="HL172" s="62"/>
      <c r="HM172" s="62"/>
      <c r="HN172" s="62"/>
      <c r="HO172" s="62"/>
      <c r="HP172" s="62"/>
      <c r="HQ172" s="62"/>
      <c r="HR172" s="62"/>
      <c r="HS172" s="62"/>
      <c r="HT172" s="62"/>
      <c r="HU172" s="62"/>
      <c r="HV172" s="62"/>
      <c r="HW172" s="62"/>
      <c r="HX172" s="62"/>
      <c r="HY172" s="62"/>
      <c r="HZ172" s="62"/>
      <c r="IA172" s="62"/>
      <c r="IB172" s="62"/>
      <c r="IC172" s="62"/>
      <c r="ID172" s="62"/>
      <c r="IE172" s="62"/>
      <c r="IF172" s="62"/>
      <c r="IG172" s="62"/>
      <c r="IH172" s="62"/>
      <c r="II172" s="62"/>
      <c r="IJ172" s="62"/>
      <c r="IK172" s="62"/>
      <c r="IL172" s="62"/>
      <c r="IM172" s="62"/>
      <c r="IN172" s="62"/>
      <c r="IO172" s="62"/>
      <c r="IP172" s="62"/>
      <c r="IQ172" s="62"/>
      <c r="IR172" s="62"/>
      <c r="IS172" s="62"/>
      <c r="IT172" s="62"/>
      <c r="IU172" s="62"/>
      <c r="IV172" s="62"/>
      <c r="IW172" s="62"/>
      <c r="IX172" s="62"/>
      <c r="IY172" s="62"/>
      <c r="IZ172" s="62"/>
      <c r="JA172" s="62"/>
      <c r="JB172" s="62"/>
      <c r="JC172" s="62"/>
      <c r="JD172" s="62"/>
      <c r="JE172" s="62"/>
      <c r="JF172" s="62"/>
      <c r="JG172" s="62"/>
      <c r="JH172" s="62"/>
      <c r="JI172" s="62"/>
      <c r="JJ172" s="62"/>
      <c r="JK172" s="62"/>
      <c r="JL172" s="62"/>
      <c r="JM172" s="62"/>
      <c r="JN172" s="62"/>
      <c r="JO172" s="62"/>
      <c r="JP172" s="62"/>
      <c r="JQ172" s="62"/>
      <c r="JR172" s="62"/>
      <c r="JS172" s="62"/>
      <c r="JT172" s="62"/>
      <c r="JU172" s="62"/>
      <c r="JV172" s="62"/>
      <c r="JW172" s="62"/>
      <c r="JX172" s="62"/>
      <c r="JY172" s="62"/>
      <c r="JZ172" s="62"/>
      <c r="KA172" s="62"/>
      <c r="KB172" s="62"/>
      <c r="KC172" s="62"/>
      <c r="KD172" s="62"/>
      <c r="KE172" s="62"/>
      <c r="KF172" s="62"/>
      <c r="KG172" s="62"/>
      <c r="KH172" s="62"/>
      <c r="KI172" s="62"/>
      <c r="KJ172" s="62"/>
      <c r="KK172" s="62"/>
      <c r="KL172" s="62"/>
      <c r="KM172" s="62"/>
      <c r="KN172" s="62"/>
      <c r="KO172" s="62"/>
      <c r="KP172" s="62"/>
      <c r="KQ172" s="62"/>
      <c r="KR172" s="62"/>
      <c r="KS172" s="62"/>
      <c r="KT172" s="62"/>
      <c r="KU172" s="62"/>
      <c r="KV172" s="62"/>
      <c r="KW172" s="62"/>
      <c r="KX172" s="62"/>
      <c r="KY172" s="62"/>
      <c r="KZ172" s="62"/>
      <c r="LA172" s="62"/>
      <c r="LB172" s="62"/>
      <c r="LC172" s="62"/>
      <c r="LD172" s="62"/>
      <c r="LE172" s="62"/>
      <c r="LF172" s="62"/>
      <c r="LG172" s="62"/>
      <c r="LH172" s="62"/>
      <c r="LI172" s="62"/>
      <c r="LJ172" s="62"/>
      <c r="LK172" s="62"/>
      <c r="LL172" s="62"/>
      <c r="LM172" s="62"/>
      <c r="LN172" s="62"/>
      <c r="LO172" s="62"/>
      <c r="LP172" s="62"/>
      <c r="LQ172" s="62"/>
      <c r="LR172" s="62"/>
      <c r="LS172" s="62"/>
      <c r="LT172" s="62"/>
      <c r="LU172" s="62"/>
      <c r="LV172" s="62"/>
      <c r="LW172" s="62"/>
      <c r="LX172" s="62"/>
      <c r="LY172" s="62"/>
      <c r="LZ172" s="62"/>
      <c r="MA172" s="62"/>
      <c r="MB172" s="62"/>
      <c r="MC172" s="62"/>
      <c r="MD172" s="62"/>
      <c r="ME172" s="62"/>
      <c r="MF172" s="62"/>
      <c r="MG172" s="62"/>
      <c r="MH172" s="62"/>
      <c r="MI172" s="62"/>
      <c r="MJ172" s="62"/>
      <c r="MK172" s="62"/>
      <c r="ML172" s="62"/>
      <c r="MM172" s="62"/>
      <c r="MN172" s="62"/>
      <c r="MO172" s="62"/>
      <c r="MP172" s="62"/>
      <c r="MQ172" s="62"/>
      <c r="MR172" s="62"/>
      <c r="MS172" s="62"/>
      <c r="MT172" s="62"/>
      <c r="MU172" s="62"/>
      <c r="MV172" s="62"/>
      <c r="MW172" s="62"/>
      <c r="MX172" s="62"/>
      <c r="MY172" s="62"/>
      <c r="MZ172" s="62"/>
      <c r="NA172" s="62"/>
      <c r="NB172" s="62"/>
      <c r="NC172" s="62"/>
      <c r="ND172" s="62"/>
      <c r="NE172" s="62"/>
      <c r="NF172" s="62"/>
      <c r="NG172" s="62"/>
      <c r="NH172" s="62"/>
    </row>
    <row r="173" spans="21:372" s="4" customFormat="1">
      <c r="U173" s="65"/>
      <c r="V173" s="65"/>
      <c r="W173" s="65"/>
      <c r="X173" s="65"/>
      <c r="Y173" s="65"/>
      <c r="Z173" s="65"/>
      <c r="AA173" s="65"/>
      <c r="AB173" s="65"/>
      <c r="AC173" s="65"/>
      <c r="AD173" s="65"/>
      <c r="AE173" s="65"/>
      <c r="AF173" s="62"/>
      <c r="AG173" s="62"/>
      <c r="AH173" s="62"/>
      <c r="AI173" s="62"/>
      <c r="AJ173" s="62"/>
      <c r="AK173" s="62"/>
      <c r="AL173" s="62"/>
      <c r="AM173" s="62"/>
      <c r="AN173" s="62"/>
      <c r="AO173" s="62"/>
      <c r="AP173" s="62"/>
      <c r="AQ173" s="62"/>
      <c r="AR173" s="62"/>
      <c r="AS173" s="62"/>
      <c r="AT173" s="62"/>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c r="BU173" s="62"/>
      <c r="BV173" s="62"/>
      <c r="BW173" s="62"/>
      <c r="BX173" s="62"/>
      <c r="BY173" s="62"/>
      <c r="BZ173" s="62"/>
      <c r="CA173" s="62"/>
      <c r="CB173" s="62"/>
      <c r="CC173" s="62"/>
      <c r="CD173" s="62"/>
      <c r="CE173" s="62"/>
      <c r="CF173" s="62"/>
      <c r="CG173" s="62"/>
      <c r="CH173" s="62"/>
      <c r="CI173" s="62"/>
      <c r="CJ173" s="62"/>
      <c r="CK173" s="62"/>
      <c r="CL173" s="62"/>
      <c r="CM173" s="62"/>
      <c r="CN173" s="62"/>
      <c r="CO173" s="62"/>
      <c r="CP173" s="62"/>
      <c r="CQ173" s="62"/>
      <c r="CR173" s="62"/>
      <c r="CS173" s="62"/>
      <c r="CT173" s="62"/>
      <c r="CU173" s="62"/>
      <c r="CV173" s="62"/>
      <c r="CW173" s="62"/>
      <c r="CX173" s="62"/>
      <c r="CY173" s="62"/>
      <c r="CZ173" s="62"/>
      <c r="DA173" s="62"/>
      <c r="DB173" s="62"/>
      <c r="DC173" s="62"/>
      <c r="DD173" s="62"/>
      <c r="DE173" s="62"/>
      <c r="DF173" s="62"/>
      <c r="DG173" s="62"/>
      <c r="DH173" s="62"/>
      <c r="DI173" s="62"/>
      <c r="DJ173" s="62"/>
      <c r="DK173" s="62"/>
      <c r="DL173" s="62"/>
      <c r="DM173" s="62"/>
      <c r="DN173" s="62"/>
      <c r="DO173" s="62"/>
      <c r="DP173" s="62"/>
      <c r="DQ173" s="62"/>
      <c r="DR173" s="62"/>
      <c r="DS173" s="62"/>
      <c r="DT173" s="62"/>
      <c r="DU173" s="62"/>
      <c r="DV173" s="62"/>
      <c r="DW173" s="62"/>
      <c r="DX173" s="62"/>
      <c r="DY173" s="62"/>
      <c r="DZ173" s="62"/>
      <c r="EA173" s="62"/>
      <c r="EB173" s="62"/>
      <c r="EC173" s="62"/>
      <c r="ED173" s="62"/>
      <c r="EE173" s="62"/>
      <c r="EF173" s="62"/>
      <c r="EG173" s="62"/>
      <c r="EH173" s="62"/>
      <c r="EI173" s="62"/>
      <c r="EJ173" s="62"/>
      <c r="EK173" s="62"/>
      <c r="EL173" s="62"/>
      <c r="EM173" s="62"/>
      <c r="EN173" s="62"/>
      <c r="EO173" s="62"/>
      <c r="EP173" s="62"/>
      <c r="EQ173" s="62"/>
      <c r="ER173" s="62"/>
      <c r="ES173" s="62"/>
      <c r="ET173" s="62"/>
      <c r="EU173" s="62"/>
      <c r="EV173" s="62"/>
      <c r="EW173" s="62"/>
      <c r="EX173" s="62"/>
      <c r="EY173" s="62"/>
      <c r="EZ173" s="62"/>
      <c r="FA173" s="62"/>
      <c r="FB173" s="62"/>
      <c r="FC173" s="62"/>
      <c r="FD173" s="62"/>
      <c r="FE173" s="62"/>
      <c r="FF173" s="62"/>
      <c r="FG173" s="62"/>
      <c r="FH173" s="62"/>
      <c r="FI173" s="62"/>
      <c r="FJ173" s="62"/>
      <c r="FK173" s="62"/>
      <c r="FL173" s="62"/>
      <c r="FM173" s="62"/>
      <c r="FN173" s="62"/>
      <c r="FO173" s="62"/>
      <c r="FP173" s="62"/>
      <c r="FQ173" s="62"/>
      <c r="FR173" s="62"/>
      <c r="FS173" s="62"/>
      <c r="FT173" s="62"/>
      <c r="FU173" s="62"/>
      <c r="FV173" s="62"/>
      <c r="FW173" s="62"/>
      <c r="FX173" s="62"/>
      <c r="FY173" s="62"/>
      <c r="FZ173" s="62"/>
      <c r="GA173" s="62"/>
      <c r="GB173" s="62"/>
      <c r="GC173" s="62"/>
      <c r="GD173" s="62"/>
      <c r="GE173" s="62"/>
      <c r="GF173" s="62"/>
      <c r="GG173" s="62"/>
      <c r="GH173" s="62"/>
      <c r="GI173" s="62"/>
      <c r="GJ173" s="62"/>
      <c r="GK173" s="62"/>
      <c r="GL173" s="62"/>
      <c r="GM173" s="62"/>
      <c r="GN173" s="62"/>
      <c r="GO173" s="62"/>
      <c r="GP173" s="62"/>
      <c r="GQ173" s="62"/>
      <c r="GR173" s="62"/>
      <c r="GS173" s="62"/>
      <c r="GT173" s="62"/>
      <c r="GU173" s="62"/>
      <c r="GV173" s="62"/>
      <c r="GW173" s="62"/>
      <c r="GX173" s="62"/>
      <c r="GY173" s="62"/>
      <c r="GZ173" s="62"/>
      <c r="HA173" s="62"/>
      <c r="HB173" s="62"/>
      <c r="HC173" s="62"/>
      <c r="HD173" s="62"/>
      <c r="HE173" s="62"/>
      <c r="HF173" s="62"/>
      <c r="HG173" s="62"/>
      <c r="HH173" s="62"/>
      <c r="HI173" s="62"/>
      <c r="HJ173" s="62"/>
      <c r="HK173" s="62"/>
      <c r="HL173" s="62"/>
      <c r="HM173" s="62"/>
      <c r="HN173" s="62"/>
      <c r="HO173" s="62"/>
      <c r="HP173" s="62"/>
      <c r="HQ173" s="62"/>
      <c r="HR173" s="62"/>
      <c r="HS173" s="62"/>
      <c r="HT173" s="62"/>
      <c r="HU173" s="62"/>
      <c r="HV173" s="62"/>
      <c r="HW173" s="62"/>
      <c r="HX173" s="62"/>
      <c r="HY173" s="62"/>
      <c r="HZ173" s="62"/>
      <c r="IA173" s="62"/>
      <c r="IB173" s="62"/>
      <c r="IC173" s="62"/>
      <c r="ID173" s="62"/>
      <c r="IE173" s="62"/>
      <c r="IF173" s="62"/>
      <c r="IG173" s="62"/>
      <c r="IH173" s="62"/>
      <c r="II173" s="62"/>
      <c r="IJ173" s="62"/>
      <c r="IK173" s="62"/>
      <c r="IL173" s="62"/>
      <c r="IM173" s="62"/>
      <c r="IN173" s="62"/>
      <c r="IO173" s="62"/>
      <c r="IP173" s="62"/>
      <c r="IQ173" s="62"/>
      <c r="IR173" s="62"/>
      <c r="IS173" s="62"/>
      <c r="IT173" s="62"/>
      <c r="IU173" s="62"/>
      <c r="IV173" s="62"/>
      <c r="IW173" s="62"/>
      <c r="IX173" s="62"/>
      <c r="IY173" s="62"/>
      <c r="IZ173" s="62"/>
      <c r="JA173" s="62"/>
      <c r="JB173" s="62"/>
      <c r="JC173" s="62"/>
      <c r="JD173" s="62"/>
      <c r="JE173" s="62"/>
      <c r="JF173" s="62"/>
      <c r="JG173" s="62"/>
      <c r="JH173" s="62"/>
      <c r="JI173" s="62"/>
      <c r="JJ173" s="62"/>
      <c r="JK173" s="62"/>
      <c r="JL173" s="62"/>
      <c r="JM173" s="62"/>
      <c r="JN173" s="62"/>
      <c r="JO173" s="62"/>
      <c r="JP173" s="62"/>
      <c r="JQ173" s="62"/>
      <c r="JR173" s="62"/>
      <c r="JS173" s="62"/>
      <c r="JT173" s="62"/>
      <c r="JU173" s="62"/>
      <c r="JV173" s="62"/>
      <c r="JW173" s="62"/>
      <c r="JX173" s="62"/>
      <c r="JY173" s="62"/>
      <c r="JZ173" s="62"/>
      <c r="KA173" s="62"/>
      <c r="KB173" s="62"/>
      <c r="KC173" s="62"/>
      <c r="KD173" s="62"/>
      <c r="KE173" s="62"/>
      <c r="KF173" s="62"/>
      <c r="KG173" s="62"/>
      <c r="KH173" s="62"/>
      <c r="KI173" s="62"/>
      <c r="KJ173" s="62"/>
      <c r="KK173" s="62"/>
      <c r="KL173" s="62"/>
      <c r="KM173" s="62"/>
      <c r="KN173" s="62"/>
      <c r="KO173" s="62"/>
      <c r="KP173" s="62"/>
      <c r="KQ173" s="62"/>
      <c r="KR173" s="62"/>
      <c r="KS173" s="62"/>
      <c r="KT173" s="62"/>
      <c r="KU173" s="62"/>
      <c r="KV173" s="62"/>
      <c r="KW173" s="62"/>
      <c r="KX173" s="62"/>
      <c r="KY173" s="62"/>
      <c r="KZ173" s="62"/>
      <c r="LA173" s="62"/>
      <c r="LB173" s="62"/>
      <c r="LC173" s="62"/>
      <c r="LD173" s="62"/>
      <c r="LE173" s="62"/>
      <c r="LF173" s="62"/>
      <c r="LG173" s="62"/>
      <c r="LH173" s="62"/>
      <c r="LI173" s="62"/>
      <c r="LJ173" s="62"/>
      <c r="LK173" s="62"/>
      <c r="LL173" s="62"/>
      <c r="LM173" s="62"/>
      <c r="LN173" s="62"/>
      <c r="LO173" s="62"/>
      <c r="LP173" s="62"/>
      <c r="LQ173" s="62"/>
      <c r="LR173" s="62"/>
      <c r="LS173" s="62"/>
      <c r="LT173" s="62"/>
      <c r="LU173" s="62"/>
      <c r="LV173" s="62"/>
      <c r="LW173" s="62"/>
      <c r="LX173" s="62"/>
      <c r="LY173" s="62"/>
      <c r="LZ173" s="62"/>
      <c r="MA173" s="62"/>
      <c r="MB173" s="62"/>
      <c r="MC173" s="62"/>
      <c r="MD173" s="62"/>
      <c r="ME173" s="62"/>
      <c r="MF173" s="62"/>
      <c r="MG173" s="62"/>
      <c r="MH173" s="62"/>
      <c r="MI173" s="62"/>
      <c r="MJ173" s="62"/>
      <c r="MK173" s="62"/>
      <c r="ML173" s="62"/>
      <c r="MM173" s="62"/>
      <c r="MN173" s="62"/>
      <c r="MO173" s="62"/>
      <c r="MP173" s="62"/>
      <c r="MQ173" s="62"/>
      <c r="MR173" s="62"/>
      <c r="MS173" s="62"/>
      <c r="MT173" s="62"/>
      <c r="MU173" s="62"/>
      <c r="MV173" s="62"/>
      <c r="MW173" s="62"/>
      <c r="MX173" s="62"/>
      <c r="MY173" s="62"/>
      <c r="MZ173" s="62"/>
      <c r="NA173" s="62"/>
      <c r="NB173" s="62"/>
      <c r="NC173" s="62"/>
      <c r="ND173" s="62"/>
      <c r="NE173" s="62"/>
      <c r="NF173" s="62"/>
      <c r="NG173" s="62"/>
      <c r="NH173" s="62"/>
    </row>
    <row r="174" spans="21:372" s="4" customFormat="1">
      <c r="U174" s="65"/>
      <c r="V174" s="65"/>
      <c r="W174" s="65"/>
      <c r="X174" s="65"/>
      <c r="Y174" s="65"/>
      <c r="Z174" s="65"/>
      <c r="AA174" s="65"/>
      <c r="AB174" s="65"/>
      <c r="AC174" s="65"/>
      <c r="AD174" s="65"/>
      <c r="AE174" s="65"/>
      <c r="AF174" s="62"/>
      <c r="AG174" s="62"/>
      <c r="AH174" s="62"/>
      <c r="AI174" s="62"/>
      <c r="AJ174" s="62"/>
      <c r="AK174" s="62"/>
      <c r="AL174" s="62"/>
      <c r="AM174" s="62"/>
      <c r="AN174" s="62"/>
      <c r="AO174" s="62"/>
      <c r="AP174" s="62"/>
      <c r="AQ174" s="62"/>
      <c r="AR174" s="62"/>
      <c r="AS174" s="62"/>
      <c r="AT174" s="62"/>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c r="BU174" s="62"/>
      <c r="BV174" s="62"/>
      <c r="BW174" s="62"/>
      <c r="BX174" s="62"/>
      <c r="BY174" s="62"/>
      <c r="BZ174" s="62"/>
      <c r="CA174" s="62"/>
      <c r="CB174" s="62"/>
      <c r="CC174" s="62"/>
      <c r="CD174" s="62"/>
      <c r="CE174" s="62"/>
      <c r="CF174" s="62"/>
      <c r="CG174" s="62"/>
      <c r="CH174" s="62"/>
      <c r="CI174" s="62"/>
      <c r="CJ174" s="62"/>
      <c r="CK174" s="62"/>
      <c r="CL174" s="62"/>
      <c r="CM174" s="62"/>
      <c r="CN174" s="62"/>
      <c r="CO174" s="62"/>
      <c r="CP174" s="62"/>
      <c r="CQ174" s="62"/>
      <c r="CR174" s="62"/>
      <c r="CS174" s="62"/>
      <c r="CT174" s="62"/>
      <c r="CU174" s="62"/>
      <c r="CV174" s="62"/>
      <c r="CW174" s="62"/>
      <c r="CX174" s="62"/>
      <c r="CY174" s="62"/>
      <c r="CZ174" s="62"/>
      <c r="DA174" s="62"/>
      <c r="DB174" s="62"/>
      <c r="DC174" s="62"/>
      <c r="DD174" s="62"/>
      <c r="DE174" s="62"/>
      <c r="DF174" s="62"/>
      <c r="DG174" s="62"/>
      <c r="DH174" s="62"/>
      <c r="DI174" s="62"/>
      <c r="DJ174" s="62"/>
      <c r="DK174" s="62"/>
      <c r="DL174" s="62"/>
      <c r="DM174" s="62"/>
      <c r="DN174" s="62"/>
      <c r="DO174" s="62"/>
      <c r="DP174" s="62"/>
      <c r="DQ174" s="62"/>
      <c r="DR174" s="62"/>
      <c r="DS174" s="62"/>
      <c r="DT174" s="62"/>
      <c r="DU174" s="62"/>
      <c r="DV174" s="62"/>
      <c r="DW174" s="62"/>
      <c r="DX174" s="62"/>
      <c r="DY174" s="62"/>
      <c r="DZ174" s="62"/>
      <c r="EA174" s="62"/>
      <c r="EB174" s="62"/>
      <c r="EC174" s="62"/>
      <c r="ED174" s="62"/>
      <c r="EE174" s="62"/>
      <c r="EF174" s="62"/>
      <c r="EG174" s="62"/>
      <c r="EH174" s="62"/>
      <c r="EI174" s="62"/>
      <c r="EJ174" s="62"/>
      <c r="EK174" s="62"/>
      <c r="EL174" s="62"/>
      <c r="EM174" s="62"/>
      <c r="EN174" s="62"/>
      <c r="EO174" s="62"/>
      <c r="EP174" s="62"/>
      <c r="EQ174" s="62"/>
      <c r="ER174" s="62"/>
      <c r="ES174" s="62"/>
      <c r="ET174" s="62"/>
      <c r="EU174" s="62"/>
      <c r="EV174" s="62"/>
      <c r="EW174" s="62"/>
      <c r="EX174" s="62"/>
      <c r="EY174" s="62"/>
      <c r="EZ174" s="62"/>
      <c r="FA174" s="62"/>
      <c r="FB174" s="62"/>
      <c r="FC174" s="62"/>
      <c r="FD174" s="62"/>
      <c r="FE174" s="62"/>
      <c r="FF174" s="62"/>
      <c r="FG174" s="62"/>
      <c r="FH174" s="62"/>
      <c r="FI174" s="62"/>
      <c r="FJ174" s="62"/>
      <c r="FK174" s="62"/>
      <c r="FL174" s="62"/>
      <c r="FM174" s="62"/>
      <c r="FN174" s="62"/>
      <c r="FO174" s="62"/>
      <c r="FP174" s="62"/>
      <c r="FQ174" s="62"/>
      <c r="FR174" s="62"/>
      <c r="FS174" s="62"/>
      <c r="FT174" s="62"/>
      <c r="FU174" s="62"/>
      <c r="FV174" s="62"/>
      <c r="FW174" s="62"/>
      <c r="FX174" s="62"/>
      <c r="FY174" s="62"/>
      <c r="FZ174" s="62"/>
      <c r="GA174" s="62"/>
      <c r="GB174" s="62"/>
      <c r="GC174" s="62"/>
      <c r="GD174" s="62"/>
      <c r="GE174" s="62"/>
      <c r="GF174" s="62"/>
      <c r="GG174" s="62"/>
      <c r="GH174" s="62"/>
      <c r="GI174" s="62"/>
      <c r="GJ174" s="62"/>
      <c r="GK174" s="62"/>
      <c r="GL174" s="62"/>
      <c r="GM174" s="62"/>
      <c r="GN174" s="62"/>
      <c r="GO174" s="62"/>
      <c r="GP174" s="62"/>
      <c r="GQ174" s="62"/>
      <c r="GR174" s="62"/>
      <c r="GS174" s="62"/>
      <c r="GT174" s="62"/>
      <c r="GU174" s="62"/>
      <c r="GV174" s="62"/>
      <c r="GW174" s="62"/>
      <c r="GX174" s="62"/>
      <c r="GY174" s="62"/>
      <c r="GZ174" s="62"/>
      <c r="HA174" s="62"/>
      <c r="HB174" s="62"/>
      <c r="HC174" s="62"/>
      <c r="HD174" s="62"/>
      <c r="HE174" s="62"/>
      <c r="HF174" s="62"/>
      <c r="HG174" s="62"/>
      <c r="HH174" s="62"/>
      <c r="HI174" s="62"/>
      <c r="HJ174" s="62"/>
      <c r="HK174" s="62"/>
      <c r="HL174" s="62"/>
      <c r="HM174" s="62"/>
      <c r="HN174" s="62"/>
      <c r="HO174" s="62"/>
      <c r="HP174" s="62"/>
      <c r="HQ174" s="62"/>
      <c r="HR174" s="62"/>
      <c r="HS174" s="62"/>
      <c r="HT174" s="62"/>
      <c r="HU174" s="62"/>
      <c r="HV174" s="62"/>
      <c r="HW174" s="62"/>
      <c r="HX174" s="62"/>
      <c r="HY174" s="62"/>
      <c r="HZ174" s="62"/>
      <c r="IA174" s="62"/>
      <c r="IB174" s="62"/>
      <c r="IC174" s="62"/>
      <c r="ID174" s="62"/>
      <c r="IE174" s="62"/>
      <c r="IF174" s="62"/>
      <c r="IG174" s="62"/>
      <c r="IH174" s="62"/>
      <c r="II174" s="62"/>
      <c r="IJ174" s="62"/>
      <c r="IK174" s="62"/>
      <c r="IL174" s="62"/>
      <c r="IM174" s="62"/>
      <c r="IN174" s="62"/>
      <c r="IO174" s="62"/>
      <c r="IP174" s="62"/>
      <c r="IQ174" s="62"/>
      <c r="IR174" s="62"/>
      <c r="IS174" s="62"/>
      <c r="IT174" s="62"/>
      <c r="IU174" s="62"/>
      <c r="IV174" s="62"/>
      <c r="IW174" s="62"/>
      <c r="IX174" s="62"/>
      <c r="IY174" s="62"/>
      <c r="IZ174" s="62"/>
      <c r="JA174" s="62"/>
      <c r="JB174" s="62"/>
      <c r="JC174" s="62"/>
      <c r="JD174" s="62"/>
      <c r="JE174" s="62"/>
      <c r="JF174" s="62"/>
      <c r="JG174" s="62"/>
      <c r="JH174" s="62"/>
      <c r="JI174" s="62"/>
      <c r="JJ174" s="62"/>
      <c r="JK174" s="62"/>
      <c r="JL174" s="62"/>
      <c r="JM174" s="62"/>
      <c r="JN174" s="62"/>
      <c r="JO174" s="62"/>
      <c r="JP174" s="62"/>
      <c r="JQ174" s="62"/>
      <c r="JR174" s="62"/>
      <c r="JS174" s="62"/>
      <c r="JT174" s="62"/>
      <c r="JU174" s="62"/>
      <c r="JV174" s="62"/>
      <c r="JW174" s="62"/>
      <c r="JX174" s="62"/>
      <c r="JY174" s="62"/>
      <c r="JZ174" s="62"/>
      <c r="KA174" s="62"/>
      <c r="KB174" s="62"/>
      <c r="KC174" s="62"/>
      <c r="KD174" s="62"/>
      <c r="KE174" s="62"/>
      <c r="KF174" s="62"/>
      <c r="KG174" s="62"/>
      <c r="KH174" s="62"/>
      <c r="KI174" s="62"/>
      <c r="KJ174" s="62"/>
      <c r="KK174" s="62"/>
      <c r="KL174" s="62"/>
      <c r="KM174" s="62"/>
      <c r="KN174" s="62"/>
      <c r="KO174" s="62"/>
      <c r="KP174" s="62"/>
      <c r="KQ174" s="62"/>
      <c r="KR174" s="62"/>
      <c r="KS174" s="62"/>
      <c r="KT174" s="62"/>
      <c r="KU174" s="62"/>
      <c r="KV174" s="62"/>
      <c r="KW174" s="62"/>
      <c r="KX174" s="62"/>
      <c r="KY174" s="62"/>
      <c r="KZ174" s="62"/>
      <c r="LA174" s="62"/>
      <c r="LB174" s="62"/>
      <c r="LC174" s="62"/>
      <c r="LD174" s="62"/>
      <c r="LE174" s="62"/>
      <c r="LF174" s="62"/>
      <c r="LG174" s="62"/>
      <c r="LH174" s="62"/>
      <c r="LI174" s="62"/>
      <c r="LJ174" s="62"/>
      <c r="LK174" s="62"/>
      <c r="LL174" s="62"/>
      <c r="LM174" s="62"/>
      <c r="LN174" s="62"/>
      <c r="LO174" s="62"/>
      <c r="LP174" s="62"/>
      <c r="LQ174" s="62"/>
      <c r="LR174" s="62"/>
      <c r="LS174" s="62"/>
      <c r="LT174" s="62"/>
      <c r="LU174" s="62"/>
      <c r="LV174" s="62"/>
      <c r="LW174" s="62"/>
      <c r="LX174" s="62"/>
      <c r="LY174" s="62"/>
      <c r="LZ174" s="62"/>
      <c r="MA174" s="62"/>
      <c r="MB174" s="62"/>
      <c r="MC174" s="62"/>
      <c r="MD174" s="62"/>
      <c r="ME174" s="62"/>
      <c r="MF174" s="62"/>
      <c r="MG174" s="62"/>
      <c r="MH174" s="62"/>
      <c r="MI174" s="62"/>
      <c r="MJ174" s="62"/>
      <c r="MK174" s="62"/>
      <c r="ML174" s="62"/>
      <c r="MM174" s="62"/>
      <c r="MN174" s="62"/>
      <c r="MO174" s="62"/>
      <c r="MP174" s="62"/>
      <c r="MQ174" s="62"/>
      <c r="MR174" s="62"/>
      <c r="MS174" s="62"/>
      <c r="MT174" s="62"/>
      <c r="MU174" s="62"/>
      <c r="MV174" s="62"/>
      <c r="MW174" s="62"/>
      <c r="MX174" s="62"/>
      <c r="MY174" s="62"/>
      <c r="MZ174" s="62"/>
      <c r="NA174" s="62"/>
      <c r="NB174" s="62"/>
      <c r="NC174" s="62"/>
      <c r="ND174" s="62"/>
      <c r="NE174" s="62"/>
      <c r="NF174" s="62"/>
      <c r="NG174" s="62"/>
      <c r="NH174" s="62"/>
    </row>
    <row r="175" spans="21:372" s="4" customFormat="1">
      <c r="U175" s="65"/>
      <c r="V175" s="65"/>
      <c r="W175" s="65"/>
      <c r="X175" s="65"/>
      <c r="Y175" s="65"/>
      <c r="Z175" s="65"/>
      <c r="AA175" s="65"/>
      <c r="AB175" s="65"/>
      <c r="AC175" s="65"/>
      <c r="AD175" s="65"/>
      <c r="AE175" s="65"/>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c r="BU175" s="62"/>
      <c r="BV175" s="62"/>
      <c r="BW175" s="62"/>
      <c r="BX175" s="62"/>
      <c r="BY175" s="62"/>
      <c r="BZ175" s="62"/>
      <c r="CA175" s="62"/>
      <c r="CB175" s="62"/>
      <c r="CC175" s="62"/>
      <c r="CD175" s="62"/>
      <c r="CE175" s="62"/>
      <c r="CF175" s="62"/>
      <c r="CG175" s="62"/>
      <c r="CH175" s="62"/>
      <c r="CI175" s="62"/>
      <c r="CJ175" s="62"/>
      <c r="CK175" s="62"/>
      <c r="CL175" s="62"/>
      <c r="CM175" s="62"/>
      <c r="CN175" s="62"/>
      <c r="CO175" s="62"/>
      <c r="CP175" s="62"/>
      <c r="CQ175" s="62"/>
      <c r="CR175" s="62"/>
      <c r="CS175" s="62"/>
      <c r="CT175" s="62"/>
      <c r="CU175" s="62"/>
      <c r="CV175" s="62"/>
      <c r="CW175" s="62"/>
      <c r="CX175" s="62"/>
      <c r="CY175" s="62"/>
      <c r="CZ175" s="62"/>
      <c r="DA175" s="62"/>
      <c r="DB175" s="62"/>
      <c r="DC175" s="62"/>
      <c r="DD175" s="62"/>
      <c r="DE175" s="62"/>
      <c r="DF175" s="62"/>
      <c r="DG175" s="62"/>
      <c r="DH175" s="62"/>
      <c r="DI175" s="62"/>
      <c r="DJ175" s="62"/>
      <c r="DK175" s="62"/>
      <c r="DL175" s="62"/>
      <c r="DM175" s="62"/>
      <c r="DN175" s="62"/>
      <c r="DO175" s="62"/>
      <c r="DP175" s="62"/>
      <c r="DQ175" s="62"/>
      <c r="DR175" s="62"/>
      <c r="DS175" s="62"/>
      <c r="DT175" s="62"/>
      <c r="DU175" s="62"/>
      <c r="DV175" s="62"/>
      <c r="DW175" s="62"/>
      <c r="DX175" s="62"/>
      <c r="DY175" s="62"/>
      <c r="DZ175" s="62"/>
      <c r="EA175" s="62"/>
      <c r="EB175" s="62"/>
      <c r="EC175" s="62"/>
      <c r="ED175" s="62"/>
      <c r="EE175" s="62"/>
      <c r="EF175" s="62"/>
      <c r="EG175" s="62"/>
      <c r="EH175" s="62"/>
      <c r="EI175" s="62"/>
      <c r="EJ175" s="62"/>
      <c r="EK175" s="62"/>
      <c r="EL175" s="62"/>
      <c r="EM175" s="62"/>
      <c r="EN175" s="62"/>
      <c r="EO175" s="62"/>
      <c r="EP175" s="62"/>
      <c r="EQ175" s="62"/>
      <c r="ER175" s="62"/>
      <c r="ES175" s="62"/>
      <c r="ET175" s="62"/>
      <c r="EU175" s="62"/>
      <c r="EV175" s="62"/>
      <c r="EW175" s="62"/>
      <c r="EX175" s="62"/>
      <c r="EY175" s="62"/>
      <c r="EZ175" s="62"/>
      <c r="FA175" s="62"/>
      <c r="FB175" s="62"/>
      <c r="FC175" s="62"/>
      <c r="FD175" s="62"/>
      <c r="FE175" s="62"/>
      <c r="FF175" s="62"/>
      <c r="FG175" s="62"/>
      <c r="FH175" s="62"/>
      <c r="FI175" s="62"/>
      <c r="FJ175" s="62"/>
      <c r="FK175" s="62"/>
      <c r="FL175" s="62"/>
      <c r="FM175" s="62"/>
      <c r="FN175" s="62"/>
      <c r="FO175" s="62"/>
      <c r="FP175" s="62"/>
      <c r="FQ175" s="62"/>
      <c r="FR175" s="62"/>
      <c r="FS175" s="62"/>
      <c r="FT175" s="62"/>
      <c r="FU175" s="62"/>
      <c r="FV175" s="62"/>
      <c r="FW175" s="62"/>
      <c r="FX175" s="62"/>
      <c r="FY175" s="62"/>
      <c r="FZ175" s="62"/>
      <c r="GA175" s="62"/>
      <c r="GB175" s="62"/>
      <c r="GC175" s="62"/>
      <c r="GD175" s="62"/>
      <c r="GE175" s="62"/>
      <c r="GF175" s="62"/>
      <c r="GG175" s="62"/>
      <c r="GH175" s="62"/>
      <c r="GI175" s="62"/>
      <c r="GJ175" s="62"/>
      <c r="GK175" s="62"/>
      <c r="GL175" s="62"/>
      <c r="GM175" s="62"/>
      <c r="GN175" s="62"/>
      <c r="GO175" s="62"/>
      <c r="GP175" s="62"/>
      <c r="GQ175" s="62"/>
      <c r="GR175" s="62"/>
      <c r="GS175" s="62"/>
      <c r="GT175" s="62"/>
      <c r="GU175" s="62"/>
      <c r="GV175" s="62"/>
      <c r="GW175" s="62"/>
      <c r="GX175" s="62"/>
      <c r="GY175" s="62"/>
      <c r="GZ175" s="62"/>
      <c r="HA175" s="62"/>
      <c r="HB175" s="62"/>
      <c r="HC175" s="62"/>
      <c r="HD175" s="62"/>
      <c r="HE175" s="62"/>
      <c r="HF175" s="62"/>
      <c r="HG175" s="62"/>
      <c r="HH175" s="62"/>
      <c r="HI175" s="62"/>
      <c r="HJ175" s="62"/>
      <c r="HK175" s="62"/>
      <c r="HL175" s="62"/>
      <c r="HM175" s="62"/>
      <c r="HN175" s="62"/>
      <c r="HO175" s="62"/>
      <c r="HP175" s="62"/>
      <c r="HQ175" s="62"/>
      <c r="HR175" s="62"/>
      <c r="HS175" s="62"/>
      <c r="HT175" s="62"/>
      <c r="HU175" s="62"/>
      <c r="HV175" s="62"/>
      <c r="HW175" s="62"/>
      <c r="HX175" s="62"/>
      <c r="HY175" s="62"/>
      <c r="HZ175" s="62"/>
      <c r="IA175" s="62"/>
      <c r="IB175" s="62"/>
      <c r="IC175" s="62"/>
      <c r="ID175" s="62"/>
      <c r="IE175" s="62"/>
      <c r="IF175" s="62"/>
      <c r="IG175" s="62"/>
      <c r="IH175" s="62"/>
      <c r="II175" s="62"/>
      <c r="IJ175" s="62"/>
      <c r="IK175" s="62"/>
      <c r="IL175" s="62"/>
      <c r="IM175" s="62"/>
      <c r="IN175" s="62"/>
      <c r="IO175" s="62"/>
      <c r="IP175" s="62"/>
      <c r="IQ175" s="62"/>
      <c r="IR175" s="62"/>
      <c r="IS175" s="62"/>
      <c r="IT175" s="62"/>
      <c r="IU175" s="62"/>
      <c r="IV175" s="62"/>
      <c r="IW175" s="62"/>
      <c r="IX175" s="62"/>
      <c r="IY175" s="62"/>
      <c r="IZ175" s="62"/>
      <c r="JA175" s="62"/>
      <c r="JB175" s="62"/>
      <c r="JC175" s="62"/>
      <c r="JD175" s="62"/>
      <c r="JE175" s="62"/>
      <c r="JF175" s="62"/>
      <c r="JG175" s="62"/>
      <c r="JH175" s="62"/>
      <c r="JI175" s="62"/>
      <c r="JJ175" s="62"/>
      <c r="JK175" s="62"/>
      <c r="JL175" s="62"/>
      <c r="JM175" s="62"/>
      <c r="JN175" s="62"/>
      <c r="JO175" s="62"/>
      <c r="JP175" s="62"/>
      <c r="JQ175" s="62"/>
      <c r="JR175" s="62"/>
      <c r="JS175" s="62"/>
      <c r="JT175" s="62"/>
      <c r="JU175" s="62"/>
      <c r="JV175" s="62"/>
      <c r="JW175" s="62"/>
      <c r="JX175" s="62"/>
      <c r="JY175" s="62"/>
      <c r="JZ175" s="62"/>
      <c r="KA175" s="62"/>
      <c r="KB175" s="62"/>
      <c r="KC175" s="62"/>
      <c r="KD175" s="62"/>
      <c r="KE175" s="62"/>
      <c r="KF175" s="62"/>
      <c r="KG175" s="62"/>
      <c r="KH175" s="62"/>
      <c r="KI175" s="62"/>
      <c r="KJ175" s="62"/>
      <c r="KK175" s="62"/>
      <c r="KL175" s="62"/>
      <c r="KM175" s="62"/>
      <c r="KN175" s="62"/>
      <c r="KO175" s="62"/>
      <c r="KP175" s="62"/>
      <c r="KQ175" s="62"/>
      <c r="KR175" s="62"/>
      <c r="KS175" s="62"/>
      <c r="KT175" s="62"/>
      <c r="KU175" s="62"/>
      <c r="KV175" s="62"/>
      <c r="KW175" s="62"/>
      <c r="KX175" s="62"/>
      <c r="KY175" s="62"/>
      <c r="KZ175" s="62"/>
      <c r="LA175" s="62"/>
      <c r="LB175" s="62"/>
      <c r="LC175" s="62"/>
      <c r="LD175" s="62"/>
      <c r="LE175" s="62"/>
      <c r="LF175" s="62"/>
      <c r="LG175" s="62"/>
      <c r="LH175" s="62"/>
      <c r="LI175" s="62"/>
      <c r="LJ175" s="62"/>
      <c r="LK175" s="62"/>
      <c r="LL175" s="62"/>
      <c r="LM175" s="62"/>
      <c r="LN175" s="62"/>
      <c r="LO175" s="62"/>
      <c r="LP175" s="62"/>
      <c r="LQ175" s="62"/>
      <c r="LR175" s="62"/>
      <c r="LS175" s="62"/>
      <c r="LT175" s="62"/>
      <c r="LU175" s="62"/>
      <c r="LV175" s="62"/>
      <c r="LW175" s="62"/>
      <c r="LX175" s="62"/>
      <c r="LY175" s="62"/>
      <c r="LZ175" s="62"/>
      <c r="MA175" s="62"/>
      <c r="MB175" s="62"/>
      <c r="MC175" s="62"/>
      <c r="MD175" s="62"/>
      <c r="ME175" s="62"/>
      <c r="MF175" s="62"/>
      <c r="MG175" s="62"/>
      <c r="MH175" s="62"/>
      <c r="MI175" s="62"/>
      <c r="MJ175" s="62"/>
      <c r="MK175" s="62"/>
      <c r="ML175" s="62"/>
      <c r="MM175" s="62"/>
      <c r="MN175" s="62"/>
      <c r="MO175" s="62"/>
      <c r="MP175" s="62"/>
      <c r="MQ175" s="62"/>
      <c r="MR175" s="62"/>
      <c r="MS175" s="62"/>
      <c r="MT175" s="62"/>
      <c r="MU175" s="62"/>
      <c r="MV175" s="62"/>
      <c r="MW175" s="62"/>
      <c r="MX175" s="62"/>
      <c r="MY175" s="62"/>
      <c r="MZ175" s="62"/>
      <c r="NA175" s="62"/>
      <c r="NB175" s="62"/>
      <c r="NC175" s="62"/>
      <c r="ND175" s="62"/>
      <c r="NE175" s="62"/>
      <c r="NF175" s="62"/>
      <c r="NG175" s="62"/>
      <c r="NH175" s="62"/>
    </row>
    <row r="176" spans="21:372" s="4" customFormat="1">
      <c r="U176" s="65"/>
      <c r="V176" s="65"/>
      <c r="W176" s="65"/>
      <c r="X176" s="65"/>
      <c r="Y176" s="65"/>
      <c r="Z176" s="65"/>
      <c r="AA176" s="65"/>
      <c r="AB176" s="65"/>
      <c r="AC176" s="65"/>
      <c r="AD176" s="65"/>
      <c r="AE176" s="65"/>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2"/>
      <c r="CD176" s="62"/>
      <c r="CE176" s="62"/>
      <c r="CF176" s="62"/>
      <c r="CG176" s="62"/>
      <c r="CH176" s="62"/>
      <c r="CI176" s="62"/>
      <c r="CJ176" s="62"/>
      <c r="CK176" s="62"/>
      <c r="CL176" s="62"/>
      <c r="CM176" s="62"/>
      <c r="CN176" s="62"/>
      <c r="CO176" s="62"/>
      <c r="CP176" s="62"/>
      <c r="CQ176" s="62"/>
      <c r="CR176" s="62"/>
      <c r="CS176" s="62"/>
      <c r="CT176" s="62"/>
      <c r="CU176" s="62"/>
      <c r="CV176" s="62"/>
      <c r="CW176" s="62"/>
      <c r="CX176" s="62"/>
      <c r="CY176" s="62"/>
      <c r="CZ176" s="62"/>
      <c r="DA176" s="62"/>
      <c r="DB176" s="62"/>
      <c r="DC176" s="62"/>
      <c r="DD176" s="62"/>
      <c r="DE176" s="62"/>
      <c r="DF176" s="62"/>
      <c r="DG176" s="62"/>
      <c r="DH176" s="62"/>
      <c r="DI176" s="62"/>
      <c r="DJ176" s="62"/>
      <c r="DK176" s="62"/>
      <c r="DL176" s="62"/>
      <c r="DM176" s="62"/>
      <c r="DN176" s="62"/>
      <c r="DO176" s="62"/>
      <c r="DP176" s="62"/>
      <c r="DQ176" s="62"/>
      <c r="DR176" s="62"/>
      <c r="DS176" s="62"/>
      <c r="DT176" s="62"/>
      <c r="DU176" s="62"/>
      <c r="DV176" s="62"/>
      <c r="DW176" s="62"/>
      <c r="DX176" s="62"/>
      <c r="DY176" s="62"/>
      <c r="DZ176" s="62"/>
      <c r="EA176" s="62"/>
      <c r="EB176" s="62"/>
      <c r="EC176" s="62"/>
      <c r="ED176" s="62"/>
      <c r="EE176" s="62"/>
      <c r="EF176" s="62"/>
      <c r="EG176" s="62"/>
      <c r="EH176" s="62"/>
      <c r="EI176" s="62"/>
      <c r="EJ176" s="62"/>
      <c r="EK176" s="62"/>
      <c r="EL176" s="62"/>
      <c r="EM176" s="62"/>
      <c r="EN176" s="62"/>
      <c r="EO176" s="62"/>
      <c r="EP176" s="62"/>
      <c r="EQ176" s="62"/>
      <c r="ER176" s="62"/>
      <c r="ES176" s="62"/>
      <c r="ET176" s="62"/>
      <c r="EU176" s="62"/>
      <c r="EV176" s="62"/>
      <c r="EW176" s="62"/>
      <c r="EX176" s="62"/>
      <c r="EY176" s="62"/>
      <c r="EZ176" s="62"/>
      <c r="FA176" s="62"/>
      <c r="FB176" s="62"/>
      <c r="FC176" s="62"/>
      <c r="FD176" s="62"/>
      <c r="FE176" s="62"/>
      <c r="FF176" s="62"/>
      <c r="FG176" s="62"/>
      <c r="FH176" s="62"/>
      <c r="FI176" s="62"/>
      <c r="FJ176" s="62"/>
      <c r="FK176" s="62"/>
      <c r="FL176" s="62"/>
      <c r="FM176" s="62"/>
      <c r="FN176" s="62"/>
      <c r="FO176" s="62"/>
      <c r="FP176" s="62"/>
      <c r="FQ176" s="62"/>
      <c r="FR176" s="62"/>
      <c r="FS176" s="62"/>
      <c r="FT176" s="62"/>
      <c r="FU176" s="62"/>
      <c r="FV176" s="62"/>
      <c r="FW176" s="62"/>
      <c r="FX176" s="62"/>
      <c r="FY176" s="62"/>
      <c r="FZ176" s="62"/>
      <c r="GA176" s="62"/>
      <c r="GB176" s="62"/>
      <c r="GC176" s="62"/>
      <c r="GD176" s="62"/>
      <c r="GE176" s="62"/>
      <c r="GF176" s="62"/>
      <c r="GG176" s="62"/>
      <c r="GH176" s="62"/>
      <c r="GI176" s="62"/>
      <c r="GJ176" s="62"/>
      <c r="GK176" s="62"/>
      <c r="GL176" s="62"/>
      <c r="GM176" s="62"/>
      <c r="GN176" s="62"/>
      <c r="GO176" s="62"/>
      <c r="GP176" s="62"/>
      <c r="GQ176" s="62"/>
      <c r="GR176" s="62"/>
      <c r="GS176" s="62"/>
      <c r="GT176" s="62"/>
      <c r="GU176" s="62"/>
      <c r="GV176" s="62"/>
      <c r="GW176" s="62"/>
      <c r="GX176" s="62"/>
      <c r="GY176" s="62"/>
      <c r="GZ176" s="62"/>
      <c r="HA176" s="62"/>
      <c r="HB176" s="62"/>
      <c r="HC176" s="62"/>
      <c r="HD176" s="62"/>
      <c r="HE176" s="62"/>
      <c r="HF176" s="62"/>
      <c r="HG176" s="62"/>
      <c r="HH176" s="62"/>
      <c r="HI176" s="62"/>
      <c r="HJ176" s="62"/>
      <c r="HK176" s="62"/>
      <c r="HL176" s="62"/>
      <c r="HM176" s="62"/>
      <c r="HN176" s="62"/>
      <c r="HO176" s="62"/>
      <c r="HP176" s="62"/>
      <c r="HQ176" s="62"/>
      <c r="HR176" s="62"/>
      <c r="HS176" s="62"/>
      <c r="HT176" s="62"/>
      <c r="HU176" s="62"/>
      <c r="HV176" s="62"/>
      <c r="HW176" s="62"/>
      <c r="HX176" s="62"/>
      <c r="HY176" s="62"/>
      <c r="HZ176" s="62"/>
      <c r="IA176" s="62"/>
      <c r="IB176" s="62"/>
      <c r="IC176" s="62"/>
      <c r="ID176" s="62"/>
      <c r="IE176" s="62"/>
      <c r="IF176" s="62"/>
      <c r="IG176" s="62"/>
      <c r="IH176" s="62"/>
      <c r="II176" s="62"/>
      <c r="IJ176" s="62"/>
      <c r="IK176" s="62"/>
      <c r="IL176" s="62"/>
      <c r="IM176" s="62"/>
      <c r="IN176" s="62"/>
      <c r="IO176" s="62"/>
      <c r="IP176" s="62"/>
      <c r="IQ176" s="62"/>
      <c r="IR176" s="62"/>
      <c r="IS176" s="62"/>
      <c r="IT176" s="62"/>
      <c r="IU176" s="62"/>
      <c r="IV176" s="62"/>
      <c r="IW176" s="62"/>
      <c r="IX176" s="62"/>
      <c r="IY176" s="62"/>
      <c r="IZ176" s="62"/>
      <c r="JA176" s="62"/>
      <c r="JB176" s="62"/>
      <c r="JC176" s="62"/>
      <c r="JD176" s="62"/>
      <c r="JE176" s="62"/>
      <c r="JF176" s="62"/>
      <c r="JG176" s="62"/>
      <c r="JH176" s="62"/>
      <c r="JI176" s="62"/>
      <c r="JJ176" s="62"/>
      <c r="JK176" s="62"/>
      <c r="JL176" s="62"/>
      <c r="JM176" s="62"/>
      <c r="JN176" s="62"/>
      <c r="JO176" s="62"/>
      <c r="JP176" s="62"/>
      <c r="JQ176" s="62"/>
      <c r="JR176" s="62"/>
      <c r="JS176" s="62"/>
      <c r="JT176" s="62"/>
      <c r="JU176" s="62"/>
      <c r="JV176" s="62"/>
      <c r="JW176" s="62"/>
      <c r="JX176" s="62"/>
      <c r="JY176" s="62"/>
      <c r="JZ176" s="62"/>
      <c r="KA176" s="62"/>
      <c r="KB176" s="62"/>
      <c r="KC176" s="62"/>
      <c r="KD176" s="62"/>
      <c r="KE176" s="62"/>
      <c r="KF176" s="62"/>
      <c r="KG176" s="62"/>
      <c r="KH176" s="62"/>
      <c r="KI176" s="62"/>
      <c r="KJ176" s="62"/>
      <c r="KK176" s="62"/>
      <c r="KL176" s="62"/>
      <c r="KM176" s="62"/>
      <c r="KN176" s="62"/>
      <c r="KO176" s="62"/>
      <c r="KP176" s="62"/>
      <c r="KQ176" s="62"/>
      <c r="KR176" s="62"/>
      <c r="KS176" s="62"/>
      <c r="KT176" s="62"/>
      <c r="KU176" s="62"/>
      <c r="KV176" s="62"/>
      <c r="KW176" s="62"/>
      <c r="KX176" s="62"/>
      <c r="KY176" s="62"/>
      <c r="KZ176" s="62"/>
      <c r="LA176" s="62"/>
      <c r="LB176" s="62"/>
      <c r="LC176" s="62"/>
      <c r="LD176" s="62"/>
      <c r="LE176" s="62"/>
      <c r="LF176" s="62"/>
      <c r="LG176" s="62"/>
      <c r="LH176" s="62"/>
      <c r="LI176" s="62"/>
      <c r="LJ176" s="62"/>
      <c r="LK176" s="62"/>
      <c r="LL176" s="62"/>
      <c r="LM176" s="62"/>
      <c r="LN176" s="62"/>
      <c r="LO176" s="62"/>
      <c r="LP176" s="62"/>
      <c r="LQ176" s="62"/>
      <c r="LR176" s="62"/>
      <c r="LS176" s="62"/>
      <c r="LT176" s="62"/>
      <c r="LU176" s="62"/>
      <c r="LV176" s="62"/>
      <c r="LW176" s="62"/>
      <c r="LX176" s="62"/>
      <c r="LY176" s="62"/>
      <c r="LZ176" s="62"/>
      <c r="MA176" s="62"/>
      <c r="MB176" s="62"/>
      <c r="MC176" s="62"/>
      <c r="MD176" s="62"/>
      <c r="ME176" s="62"/>
      <c r="MF176" s="62"/>
      <c r="MG176" s="62"/>
      <c r="MH176" s="62"/>
      <c r="MI176" s="62"/>
      <c r="MJ176" s="62"/>
      <c r="MK176" s="62"/>
      <c r="ML176" s="62"/>
      <c r="MM176" s="62"/>
      <c r="MN176" s="62"/>
      <c r="MO176" s="62"/>
      <c r="MP176" s="62"/>
      <c r="MQ176" s="62"/>
      <c r="MR176" s="62"/>
      <c r="MS176" s="62"/>
      <c r="MT176" s="62"/>
      <c r="MU176" s="62"/>
      <c r="MV176" s="62"/>
      <c r="MW176" s="62"/>
      <c r="MX176" s="62"/>
      <c r="MY176" s="62"/>
      <c r="MZ176" s="62"/>
      <c r="NA176" s="62"/>
      <c r="NB176" s="62"/>
      <c r="NC176" s="62"/>
      <c r="ND176" s="62"/>
      <c r="NE176" s="62"/>
      <c r="NF176" s="62"/>
      <c r="NG176" s="62"/>
      <c r="NH176" s="62"/>
    </row>
    <row r="177" spans="21:372" s="4" customFormat="1">
      <c r="U177" s="65"/>
      <c r="V177" s="65"/>
      <c r="W177" s="65"/>
      <c r="X177" s="65"/>
      <c r="Y177" s="65"/>
      <c r="Z177" s="65"/>
      <c r="AA177" s="65"/>
      <c r="AB177" s="65"/>
      <c r="AC177" s="65"/>
      <c r="AD177" s="65"/>
      <c r="AE177" s="65"/>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62"/>
      <c r="CR177" s="62"/>
      <c r="CS177" s="62"/>
      <c r="CT177" s="62"/>
      <c r="CU177" s="62"/>
      <c r="CV177" s="62"/>
      <c r="CW177" s="62"/>
      <c r="CX177" s="62"/>
      <c r="CY177" s="62"/>
      <c r="CZ177" s="62"/>
      <c r="DA177" s="62"/>
      <c r="DB177" s="62"/>
      <c r="DC177" s="62"/>
      <c r="DD177" s="62"/>
      <c r="DE177" s="62"/>
      <c r="DF177" s="62"/>
      <c r="DG177" s="62"/>
      <c r="DH177" s="62"/>
      <c r="DI177" s="62"/>
      <c r="DJ177" s="62"/>
      <c r="DK177" s="62"/>
      <c r="DL177" s="62"/>
      <c r="DM177" s="62"/>
      <c r="DN177" s="62"/>
      <c r="DO177" s="62"/>
      <c r="DP177" s="62"/>
      <c r="DQ177" s="62"/>
      <c r="DR177" s="62"/>
      <c r="DS177" s="62"/>
      <c r="DT177" s="62"/>
      <c r="DU177" s="62"/>
      <c r="DV177" s="62"/>
      <c r="DW177" s="62"/>
      <c r="DX177" s="62"/>
      <c r="DY177" s="62"/>
      <c r="DZ177" s="62"/>
      <c r="EA177" s="62"/>
      <c r="EB177" s="62"/>
      <c r="EC177" s="62"/>
      <c r="ED177" s="62"/>
      <c r="EE177" s="62"/>
      <c r="EF177" s="62"/>
      <c r="EG177" s="62"/>
      <c r="EH177" s="62"/>
      <c r="EI177" s="62"/>
      <c r="EJ177" s="62"/>
      <c r="EK177" s="62"/>
      <c r="EL177" s="62"/>
      <c r="EM177" s="62"/>
      <c r="EN177" s="62"/>
      <c r="EO177" s="62"/>
      <c r="EP177" s="62"/>
      <c r="EQ177" s="62"/>
      <c r="ER177" s="62"/>
      <c r="ES177" s="62"/>
      <c r="ET177" s="62"/>
      <c r="EU177" s="62"/>
      <c r="EV177" s="62"/>
      <c r="EW177" s="62"/>
      <c r="EX177" s="62"/>
      <c r="EY177" s="62"/>
      <c r="EZ177" s="62"/>
      <c r="FA177" s="62"/>
      <c r="FB177" s="62"/>
      <c r="FC177" s="62"/>
      <c r="FD177" s="62"/>
      <c r="FE177" s="62"/>
      <c r="FF177" s="62"/>
      <c r="FG177" s="62"/>
      <c r="FH177" s="62"/>
      <c r="FI177" s="62"/>
      <c r="FJ177" s="62"/>
      <c r="FK177" s="62"/>
      <c r="FL177" s="62"/>
      <c r="FM177" s="62"/>
      <c r="FN177" s="62"/>
      <c r="FO177" s="62"/>
      <c r="FP177" s="62"/>
      <c r="FQ177" s="62"/>
      <c r="FR177" s="62"/>
      <c r="FS177" s="62"/>
      <c r="FT177" s="62"/>
      <c r="FU177" s="62"/>
      <c r="FV177" s="62"/>
      <c r="FW177" s="62"/>
      <c r="FX177" s="62"/>
      <c r="FY177" s="62"/>
      <c r="FZ177" s="62"/>
      <c r="GA177" s="62"/>
      <c r="GB177" s="62"/>
      <c r="GC177" s="62"/>
      <c r="GD177" s="62"/>
      <c r="GE177" s="62"/>
      <c r="GF177" s="62"/>
      <c r="GG177" s="62"/>
      <c r="GH177" s="62"/>
      <c r="GI177" s="62"/>
      <c r="GJ177" s="62"/>
      <c r="GK177" s="62"/>
      <c r="GL177" s="62"/>
      <c r="GM177" s="62"/>
      <c r="GN177" s="62"/>
      <c r="GO177" s="62"/>
      <c r="GP177" s="62"/>
      <c r="GQ177" s="62"/>
      <c r="GR177" s="62"/>
      <c r="GS177" s="62"/>
      <c r="GT177" s="62"/>
      <c r="GU177" s="62"/>
      <c r="GV177" s="62"/>
      <c r="GW177" s="62"/>
      <c r="GX177" s="62"/>
      <c r="GY177" s="62"/>
      <c r="GZ177" s="62"/>
      <c r="HA177" s="62"/>
      <c r="HB177" s="62"/>
      <c r="HC177" s="62"/>
      <c r="HD177" s="62"/>
      <c r="HE177" s="62"/>
      <c r="HF177" s="62"/>
      <c r="HG177" s="62"/>
      <c r="HH177" s="62"/>
      <c r="HI177" s="62"/>
      <c r="HJ177" s="62"/>
      <c r="HK177" s="62"/>
      <c r="HL177" s="62"/>
      <c r="HM177" s="62"/>
      <c r="HN177" s="62"/>
      <c r="HO177" s="62"/>
      <c r="HP177" s="62"/>
      <c r="HQ177" s="62"/>
      <c r="HR177" s="62"/>
      <c r="HS177" s="62"/>
      <c r="HT177" s="62"/>
      <c r="HU177" s="62"/>
      <c r="HV177" s="62"/>
      <c r="HW177" s="62"/>
      <c r="HX177" s="62"/>
      <c r="HY177" s="62"/>
      <c r="HZ177" s="62"/>
      <c r="IA177" s="62"/>
      <c r="IB177" s="62"/>
      <c r="IC177" s="62"/>
      <c r="ID177" s="62"/>
      <c r="IE177" s="62"/>
      <c r="IF177" s="62"/>
      <c r="IG177" s="62"/>
      <c r="IH177" s="62"/>
      <c r="II177" s="62"/>
      <c r="IJ177" s="62"/>
      <c r="IK177" s="62"/>
      <c r="IL177" s="62"/>
      <c r="IM177" s="62"/>
      <c r="IN177" s="62"/>
      <c r="IO177" s="62"/>
      <c r="IP177" s="62"/>
      <c r="IQ177" s="62"/>
      <c r="IR177" s="62"/>
      <c r="IS177" s="62"/>
      <c r="IT177" s="62"/>
      <c r="IU177" s="62"/>
      <c r="IV177" s="62"/>
      <c r="IW177" s="62"/>
      <c r="IX177" s="62"/>
      <c r="IY177" s="62"/>
      <c r="IZ177" s="62"/>
      <c r="JA177" s="62"/>
      <c r="JB177" s="62"/>
      <c r="JC177" s="62"/>
      <c r="JD177" s="62"/>
      <c r="JE177" s="62"/>
      <c r="JF177" s="62"/>
      <c r="JG177" s="62"/>
      <c r="JH177" s="62"/>
      <c r="JI177" s="62"/>
      <c r="JJ177" s="62"/>
      <c r="JK177" s="62"/>
      <c r="JL177" s="62"/>
      <c r="JM177" s="62"/>
      <c r="JN177" s="62"/>
      <c r="JO177" s="62"/>
      <c r="JP177" s="62"/>
      <c r="JQ177" s="62"/>
      <c r="JR177" s="62"/>
      <c r="JS177" s="62"/>
      <c r="JT177" s="62"/>
      <c r="JU177" s="62"/>
      <c r="JV177" s="62"/>
      <c r="JW177" s="62"/>
      <c r="JX177" s="62"/>
      <c r="JY177" s="62"/>
      <c r="JZ177" s="62"/>
      <c r="KA177" s="62"/>
      <c r="KB177" s="62"/>
      <c r="KC177" s="62"/>
      <c r="KD177" s="62"/>
      <c r="KE177" s="62"/>
      <c r="KF177" s="62"/>
      <c r="KG177" s="62"/>
      <c r="KH177" s="62"/>
      <c r="KI177" s="62"/>
      <c r="KJ177" s="62"/>
      <c r="KK177" s="62"/>
      <c r="KL177" s="62"/>
      <c r="KM177" s="62"/>
      <c r="KN177" s="62"/>
      <c r="KO177" s="62"/>
      <c r="KP177" s="62"/>
      <c r="KQ177" s="62"/>
      <c r="KR177" s="62"/>
      <c r="KS177" s="62"/>
      <c r="KT177" s="62"/>
      <c r="KU177" s="62"/>
      <c r="KV177" s="62"/>
      <c r="KW177" s="62"/>
      <c r="KX177" s="62"/>
      <c r="KY177" s="62"/>
      <c r="KZ177" s="62"/>
      <c r="LA177" s="62"/>
      <c r="LB177" s="62"/>
      <c r="LC177" s="62"/>
      <c r="LD177" s="62"/>
      <c r="LE177" s="62"/>
      <c r="LF177" s="62"/>
      <c r="LG177" s="62"/>
      <c r="LH177" s="62"/>
      <c r="LI177" s="62"/>
      <c r="LJ177" s="62"/>
      <c r="LK177" s="62"/>
      <c r="LL177" s="62"/>
      <c r="LM177" s="62"/>
      <c r="LN177" s="62"/>
      <c r="LO177" s="62"/>
      <c r="LP177" s="62"/>
      <c r="LQ177" s="62"/>
      <c r="LR177" s="62"/>
      <c r="LS177" s="62"/>
      <c r="LT177" s="62"/>
      <c r="LU177" s="62"/>
      <c r="LV177" s="62"/>
      <c r="LW177" s="62"/>
      <c r="LX177" s="62"/>
      <c r="LY177" s="62"/>
      <c r="LZ177" s="62"/>
      <c r="MA177" s="62"/>
      <c r="MB177" s="62"/>
      <c r="MC177" s="62"/>
      <c r="MD177" s="62"/>
      <c r="ME177" s="62"/>
      <c r="MF177" s="62"/>
      <c r="MG177" s="62"/>
      <c r="MH177" s="62"/>
      <c r="MI177" s="62"/>
      <c r="MJ177" s="62"/>
      <c r="MK177" s="62"/>
      <c r="ML177" s="62"/>
      <c r="MM177" s="62"/>
      <c r="MN177" s="62"/>
      <c r="MO177" s="62"/>
      <c r="MP177" s="62"/>
      <c r="MQ177" s="62"/>
      <c r="MR177" s="62"/>
      <c r="MS177" s="62"/>
      <c r="MT177" s="62"/>
      <c r="MU177" s="62"/>
      <c r="MV177" s="62"/>
      <c r="MW177" s="62"/>
      <c r="MX177" s="62"/>
      <c r="MY177" s="62"/>
      <c r="MZ177" s="62"/>
      <c r="NA177" s="62"/>
      <c r="NB177" s="62"/>
      <c r="NC177" s="62"/>
      <c r="ND177" s="62"/>
      <c r="NE177" s="62"/>
      <c r="NF177" s="62"/>
      <c r="NG177" s="62"/>
      <c r="NH177" s="62"/>
    </row>
    <row r="178" spans="21:372" s="4" customFormat="1">
      <c r="U178" s="65"/>
      <c r="V178" s="65"/>
      <c r="W178" s="65"/>
      <c r="X178" s="65"/>
      <c r="Y178" s="65"/>
      <c r="Z178" s="65"/>
      <c r="AA178" s="65"/>
      <c r="AB178" s="65"/>
      <c r="AC178" s="65"/>
      <c r="AD178" s="65"/>
      <c r="AE178" s="65"/>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62"/>
      <c r="CR178" s="62"/>
      <c r="CS178" s="62"/>
      <c r="CT178" s="62"/>
      <c r="CU178" s="62"/>
      <c r="CV178" s="62"/>
      <c r="CW178" s="62"/>
      <c r="CX178" s="62"/>
      <c r="CY178" s="62"/>
      <c r="CZ178" s="62"/>
      <c r="DA178" s="62"/>
      <c r="DB178" s="62"/>
      <c r="DC178" s="62"/>
      <c r="DD178" s="62"/>
      <c r="DE178" s="62"/>
      <c r="DF178" s="62"/>
      <c r="DG178" s="62"/>
      <c r="DH178" s="62"/>
      <c r="DI178" s="62"/>
      <c r="DJ178" s="62"/>
      <c r="DK178" s="62"/>
      <c r="DL178" s="62"/>
      <c r="DM178" s="62"/>
      <c r="DN178" s="62"/>
      <c r="DO178" s="62"/>
      <c r="DP178" s="62"/>
      <c r="DQ178" s="62"/>
      <c r="DR178" s="62"/>
      <c r="DS178" s="62"/>
      <c r="DT178" s="62"/>
      <c r="DU178" s="62"/>
      <c r="DV178" s="62"/>
      <c r="DW178" s="62"/>
      <c r="DX178" s="62"/>
      <c r="DY178" s="62"/>
      <c r="DZ178" s="62"/>
      <c r="EA178" s="62"/>
      <c r="EB178" s="62"/>
      <c r="EC178" s="62"/>
      <c r="ED178" s="62"/>
      <c r="EE178" s="62"/>
      <c r="EF178" s="62"/>
      <c r="EG178" s="62"/>
      <c r="EH178" s="62"/>
      <c r="EI178" s="62"/>
      <c r="EJ178" s="62"/>
      <c r="EK178" s="62"/>
      <c r="EL178" s="62"/>
      <c r="EM178" s="62"/>
      <c r="EN178" s="62"/>
      <c r="EO178" s="62"/>
      <c r="EP178" s="62"/>
      <c r="EQ178" s="62"/>
      <c r="ER178" s="62"/>
      <c r="ES178" s="62"/>
      <c r="ET178" s="62"/>
      <c r="EU178" s="62"/>
      <c r="EV178" s="62"/>
      <c r="EW178" s="62"/>
      <c r="EX178" s="62"/>
      <c r="EY178" s="62"/>
      <c r="EZ178" s="62"/>
      <c r="FA178" s="62"/>
      <c r="FB178" s="62"/>
      <c r="FC178" s="62"/>
      <c r="FD178" s="62"/>
      <c r="FE178" s="62"/>
      <c r="FF178" s="62"/>
      <c r="FG178" s="62"/>
      <c r="FH178" s="62"/>
      <c r="FI178" s="62"/>
      <c r="FJ178" s="62"/>
      <c r="FK178" s="62"/>
      <c r="FL178" s="62"/>
      <c r="FM178" s="62"/>
      <c r="FN178" s="62"/>
      <c r="FO178" s="62"/>
      <c r="FP178" s="62"/>
      <c r="FQ178" s="62"/>
      <c r="FR178" s="62"/>
      <c r="FS178" s="62"/>
      <c r="FT178" s="62"/>
      <c r="FU178" s="62"/>
      <c r="FV178" s="62"/>
      <c r="FW178" s="62"/>
      <c r="FX178" s="62"/>
      <c r="FY178" s="62"/>
      <c r="FZ178" s="62"/>
      <c r="GA178" s="62"/>
      <c r="GB178" s="62"/>
      <c r="GC178" s="62"/>
      <c r="GD178" s="62"/>
      <c r="GE178" s="62"/>
      <c r="GF178" s="62"/>
      <c r="GG178" s="62"/>
      <c r="GH178" s="62"/>
      <c r="GI178" s="62"/>
      <c r="GJ178" s="62"/>
      <c r="GK178" s="62"/>
      <c r="GL178" s="62"/>
      <c r="GM178" s="62"/>
      <c r="GN178" s="62"/>
      <c r="GO178" s="62"/>
      <c r="GP178" s="62"/>
      <c r="GQ178" s="62"/>
      <c r="GR178" s="62"/>
      <c r="GS178" s="62"/>
      <c r="GT178" s="62"/>
      <c r="GU178" s="62"/>
      <c r="GV178" s="62"/>
      <c r="GW178" s="62"/>
      <c r="GX178" s="62"/>
      <c r="GY178" s="62"/>
      <c r="GZ178" s="62"/>
      <c r="HA178" s="62"/>
      <c r="HB178" s="62"/>
      <c r="HC178" s="62"/>
      <c r="HD178" s="62"/>
      <c r="HE178" s="62"/>
      <c r="HF178" s="62"/>
      <c r="HG178" s="62"/>
      <c r="HH178" s="62"/>
      <c r="HI178" s="62"/>
      <c r="HJ178" s="62"/>
      <c r="HK178" s="62"/>
      <c r="HL178" s="62"/>
      <c r="HM178" s="62"/>
      <c r="HN178" s="62"/>
      <c r="HO178" s="62"/>
      <c r="HP178" s="62"/>
      <c r="HQ178" s="62"/>
      <c r="HR178" s="62"/>
      <c r="HS178" s="62"/>
      <c r="HT178" s="62"/>
      <c r="HU178" s="62"/>
      <c r="HV178" s="62"/>
      <c r="HW178" s="62"/>
      <c r="HX178" s="62"/>
      <c r="HY178" s="62"/>
      <c r="HZ178" s="62"/>
      <c r="IA178" s="62"/>
      <c r="IB178" s="62"/>
      <c r="IC178" s="62"/>
      <c r="ID178" s="62"/>
      <c r="IE178" s="62"/>
      <c r="IF178" s="62"/>
      <c r="IG178" s="62"/>
      <c r="IH178" s="62"/>
      <c r="II178" s="62"/>
      <c r="IJ178" s="62"/>
      <c r="IK178" s="62"/>
      <c r="IL178" s="62"/>
      <c r="IM178" s="62"/>
      <c r="IN178" s="62"/>
      <c r="IO178" s="62"/>
      <c r="IP178" s="62"/>
      <c r="IQ178" s="62"/>
      <c r="IR178" s="62"/>
      <c r="IS178" s="62"/>
      <c r="IT178" s="62"/>
      <c r="IU178" s="62"/>
      <c r="IV178" s="62"/>
      <c r="IW178" s="62"/>
      <c r="IX178" s="62"/>
      <c r="IY178" s="62"/>
      <c r="IZ178" s="62"/>
      <c r="JA178" s="62"/>
      <c r="JB178" s="62"/>
      <c r="JC178" s="62"/>
      <c r="JD178" s="62"/>
      <c r="JE178" s="62"/>
      <c r="JF178" s="62"/>
      <c r="JG178" s="62"/>
      <c r="JH178" s="62"/>
      <c r="JI178" s="62"/>
      <c r="JJ178" s="62"/>
      <c r="JK178" s="62"/>
      <c r="JL178" s="62"/>
      <c r="JM178" s="62"/>
      <c r="JN178" s="62"/>
      <c r="JO178" s="62"/>
      <c r="JP178" s="62"/>
      <c r="JQ178" s="62"/>
      <c r="JR178" s="62"/>
      <c r="JS178" s="62"/>
      <c r="JT178" s="62"/>
      <c r="JU178" s="62"/>
      <c r="JV178" s="62"/>
      <c r="JW178" s="62"/>
      <c r="JX178" s="62"/>
      <c r="JY178" s="62"/>
      <c r="JZ178" s="62"/>
      <c r="KA178" s="62"/>
      <c r="KB178" s="62"/>
      <c r="KC178" s="62"/>
      <c r="KD178" s="62"/>
      <c r="KE178" s="62"/>
      <c r="KF178" s="62"/>
      <c r="KG178" s="62"/>
      <c r="KH178" s="62"/>
      <c r="KI178" s="62"/>
      <c r="KJ178" s="62"/>
      <c r="KK178" s="62"/>
      <c r="KL178" s="62"/>
      <c r="KM178" s="62"/>
      <c r="KN178" s="62"/>
      <c r="KO178" s="62"/>
      <c r="KP178" s="62"/>
      <c r="KQ178" s="62"/>
      <c r="KR178" s="62"/>
      <c r="KS178" s="62"/>
      <c r="KT178" s="62"/>
      <c r="KU178" s="62"/>
      <c r="KV178" s="62"/>
      <c r="KW178" s="62"/>
      <c r="KX178" s="62"/>
      <c r="KY178" s="62"/>
      <c r="KZ178" s="62"/>
      <c r="LA178" s="62"/>
      <c r="LB178" s="62"/>
      <c r="LC178" s="62"/>
      <c r="LD178" s="62"/>
      <c r="LE178" s="62"/>
      <c r="LF178" s="62"/>
      <c r="LG178" s="62"/>
      <c r="LH178" s="62"/>
      <c r="LI178" s="62"/>
      <c r="LJ178" s="62"/>
      <c r="LK178" s="62"/>
      <c r="LL178" s="62"/>
      <c r="LM178" s="62"/>
      <c r="LN178" s="62"/>
      <c r="LO178" s="62"/>
      <c r="LP178" s="62"/>
      <c r="LQ178" s="62"/>
      <c r="LR178" s="62"/>
      <c r="LS178" s="62"/>
      <c r="LT178" s="62"/>
      <c r="LU178" s="62"/>
      <c r="LV178" s="62"/>
      <c r="LW178" s="62"/>
      <c r="LX178" s="62"/>
      <c r="LY178" s="62"/>
      <c r="LZ178" s="62"/>
      <c r="MA178" s="62"/>
      <c r="MB178" s="62"/>
      <c r="MC178" s="62"/>
      <c r="MD178" s="62"/>
      <c r="ME178" s="62"/>
      <c r="MF178" s="62"/>
      <c r="MG178" s="62"/>
      <c r="MH178" s="62"/>
      <c r="MI178" s="62"/>
      <c r="MJ178" s="62"/>
      <c r="MK178" s="62"/>
      <c r="ML178" s="62"/>
      <c r="MM178" s="62"/>
      <c r="MN178" s="62"/>
      <c r="MO178" s="62"/>
      <c r="MP178" s="62"/>
      <c r="MQ178" s="62"/>
      <c r="MR178" s="62"/>
      <c r="MS178" s="62"/>
      <c r="MT178" s="62"/>
      <c r="MU178" s="62"/>
      <c r="MV178" s="62"/>
      <c r="MW178" s="62"/>
      <c r="MX178" s="62"/>
      <c r="MY178" s="62"/>
      <c r="MZ178" s="62"/>
      <c r="NA178" s="62"/>
      <c r="NB178" s="62"/>
      <c r="NC178" s="62"/>
      <c r="ND178" s="62"/>
      <c r="NE178" s="62"/>
      <c r="NF178" s="62"/>
      <c r="NG178" s="62"/>
      <c r="NH178" s="62"/>
    </row>
    <row r="179" spans="21:372" s="4" customFormat="1">
      <c r="U179" s="65"/>
      <c r="V179" s="65"/>
      <c r="W179" s="65"/>
      <c r="X179" s="65"/>
      <c r="Y179" s="65"/>
      <c r="Z179" s="65"/>
      <c r="AA179" s="65"/>
      <c r="AB179" s="65"/>
      <c r="AC179" s="65"/>
      <c r="AD179" s="65"/>
      <c r="AE179" s="65"/>
      <c r="AF179" s="62"/>
      <c r="AG179" s="62"/>
      <c r="AH179" s="62"/>
      <c r="AI179" s="62"/>
      <c r="AJ179" s="62"/>
      <c r="AK179" s="62"/>
      <c r="AL179" s="62"/>
      <c r="AM179" s="62"/>
      <c r="AN179" s="62"/>
      <c r="AO179" s="62"/>
      <c r="AP179" s="62"/>
      <c r="AQ179" s="62"/>
      <c r="AR179" s="62"/>
      <c r="AS179" s="62"/>
      <c r="AT179" s="62"/>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62"/>
      <c r="CR179" s="62"/>
      <c r="CS179" s="62"/>
      <c r="CT179" s="62"/>
      <c r="CU179" s="62"/>
      <c r="CV179" s="62"/>
      <c r="CW179" s="62"/>
      <c r="CX179" s="62"/>
      <c r="CY179" s="62"/>
      <c r="CZ179" s="62"/>
      <c r="DA179" s="62"/>
      <c r="DB179" s="62"/>
      <c r="DC179" s="62"/>
      <c r="DD179" s="62"/>
      <c r="DE179" s="62"/>
      <c r="DF179" s="62"/>
      <c r="DG179" s="62"/>
      <c r="DH179" s="62"/>
      <c r="DI179" s="62"/>
      <c r="DJ179" s="62"/>
      <c r="DK179" s="62"/>
      <c r="DL179" s="62"/>
      <c r="DM179" s="62"/>
      <c r="DN179" s="62"/>
      <c r="DO179" s="62"/>
      <c r="DP179" s="62"/>
      <c r="DQ179" s="62"/>
      <c r="DR179" s="62"/>
      <c r="DS179" s="62"/>
      <c r="DT179" s="62"/>
      <c r="DU179" s="62"/>
      <c r="DV179" s="62"/>
      <c r="DW179" s="62"/>
      <c r="DX179" s="62"/>
      <c r="DY179" s="62"/>
      <c r="DZ179" s="62"/>
      <c r="EA179" s="62"/>
      <c r="EB179" s="62"/>
      <c r="EC179" s="62"/>
      <c r="ED179" s="62"/>
      <c r="EE179" s="62"/>
      <c r="EF179" s="62"/>
      <c r="EG179" s="62"/>
      <c r="EH179" s="62"/>
      <c r="EI179" s="62"/>
      <c r="EJ179" s="62"/>
      <c r="EK179" s="62"/>
      <c r="EL179" s="62"/>
      <c r="EM179" s="62"/>
      <c r="EN179" s="62"/>
      <c r="EO179" s="62"/>
      <c r="EP179" s="62"/>
      <c r="EQ179" s="62"/>
      <c r="ER179" s="62"/>
      <c r="ES179" s="62"/>
      <c r="ET179" s="62"/>
      <c r="EU179" s="62"/>
      <c r="EV179" s="62"/>
      <c r="EW179" s="62"/>
      <c r="EX179" s="62"/>
      <c r="EY179" s="62"/>
      <c r="EZ179" s="62"/>
      <c r="FA179" s="62"/>
      <c r="FB179" s="62"/>
      <c r="FC179" s="62"/>
      <c r="FD179" s="62"/>
      <c r="FE179" s="62"/>
      <c r="FF179" s="62"/>
      <c r="FG179" s="62"/>
      <c r="FH179" s="62"/>
      <c r="FI179" s="62"/>
      <c r="FJ179" s="62"/>
      <c r="FK179" s="62"/>
      <c r="FL179" s="62"/>
      <c r="FM179" s="62"/>
      <c r="FN179" s="62"/>
      <c r="FO179" s="62"/>
      <c r="FP179" s="62"/>
      <c r="FQ179" s="62"/>
      <c r="FR179" s="62"/>
      <c r="FS179" s="62"/>
      <c r="FT179" s="62"/>
      <c r="FU179" s="62"/>
      <c r="FV179" s="62"/>
      <c r="FW179" s="62"/>
      <c r="FX179" s="62"/>
      <c r="FY179" s="62"/>
      <c r="FZ179" s="62"/>
      <c r="GA179" s="62"/>
      <c r="GB179" s="62"/>
      <c r="GC179" s="62"/>
      <c r="GD179" s="62"/>
      <c r="GE179" s="62"/>
      <c r="GF179" s="62"/>
      <c r="GG179" s="62"/>
      <c r="GH179" s="62"/>
      <c r="GI179" s="62"/>
      <c r="GJ179" s="62"/>
      <c r="GK179" s="62"/>
      <c r="GL179" s="62"/>
      <c r="GM179" s="62"/>
      <c r="GN179" s="62"/>
      <c r="GO179" s="62"/>
      <c r="GP179" s="62"/>
      <c r="GQ179" s="62"/>
      <c r="GR179" s="62"/>
      <c r="GS179" s="62"/>
      <c r="GT179" s="62"/>
      <c r="GU179" s="62"/>
      <c r="GV179" s="62"/>
      <c r="GW179" s="62"/>
      <c r="GX179" s="62"/>
      <c r="GY179" s="62"/>
      <c r="GZ179" s="62"/>
      <c r="HA179" s="62"/>
      <c r="HB179" s="62"/>
      <c r="HC179" s="62"/>
      <c r="HD179" s="62"/>
      <c r="HE179" s="62"/>
      <c r="HF179" s="62"/>
      <c r="HG179" s="62"/>
      <c r="HH179" s="62"/>
      <c r="HI179" s="62"/>
      <c r="HJ179" s="62"/>
      <c r="HK179" s="62"/>
      <c r="HL179" s="62"/>
      <c r="HM179" s="62"/>
      <c r="HN179" s="62"/>
      <c r="HO179" s="62"/>
      <c r="HP179" s="62"/>
      <c r="HQ179" s="62"/>
      <c r="HR179" s="62"/>
      <c r="HS179" s="62"/>
      <c r="HT179" s="62"/>
      <c r="HU179" s="62"/>
      <c r="HV179" s="62"/>
      <c r="HW179" s="62"/>
      <c r="HX179" s="62"/>
      <c r="HY179" s="62"/>
      <c r="HZ179" s="62"/>
      <c r="IA179" s="62"/>
      <c r="IB179" s="62"/>
      <c r="IC179" s="62"/>
      <c r="ID179" s="62"/>
      <c r="IE179" s="62"/>
      <c r="IF179" s="62"/>
      <c r="IG179" s="62"/>
      <c r="IH179" s="62"/>
      <c r="II179" s="62"/>
      <c r="IJ179" s="62"/>
      <c r="IK179" s="62"/>
      <c r="IL179" s="62"/>
      <c r="IM179" s="62"/>
      <c r="IN179" s="62"/>
      <c r="IO179" s="62"/>
      <c r="IP179" s="62"/>
      <c r="IQ179" s="62"/>
      <c r="IR179" s="62"/>
      <c r="IS179" s="62"/>
      <c r="IT179" s="62"/>
      <c r="IU179" s="62"/>
      <c r="IV179" s="62"/>
      <c r="IW179" s="62"/>
      <c r="IX179" s="62"/>
      <c r="IY179" s="62"/>
      <c r="IZ179" s="62"/>
      <c r="JA179" s="62"/>
      <c r="JB179" s="62"/>
      <c r="JC179" s="62"/>
      <c r="JD179" s="62"/>
      <c r="JE179" s="62"/>
      <c r="JF179" s="62"/>
      <c r="JG179" s="62"/>
      <c r="JH179" s="62"/>
      <c r="JI179" s="62"/>
      <c r="JJ179" s="62"/>
      <c r="JK179" s="62"/>
      <c r="JL179" s="62"/>
      <c r="JM179" s="62"/>
      <c r="JN179" s="62"/>
      <c r="JO179" s="62"/>
      <c r="JP179" s="62"/>
      <c r="JQ179" s="62"/>
      <c r="JR179" s="62"/>
      <c r="JS179" s="62"/>
      <c r="JT179" s="62"/>
      <c r="JU179" s="62"/>
      <c r="JV179" s="62"/>
      <c r="JW179" s="62"/>
      <c r="JX179" s="62"/>
      <c r="JY179" s="62"/>
      <c r="JZ179" s="62"/>
      <c r="KA179" s="62"/>
      <c r="KB179" s="62"/>
      <c r="KC179" s="62"/>
      <c r="KD179" s="62"/>
      <c r="KE179" s="62"/>
      <c r="KF179" s="62"/>
      <c r="KG179" s="62"/>
      <c r="KH179" s="62"/>
      <c r="KI179" s="62"/>
      <c r="KJ179" s="62"/>
      <c r="KK179" s="62"/>
      <c r="KL179" s="62"/>
      <c r="KM179" s="62"/>
      <c r="KN179" s="62"/>
      <c r="KO179" s="62"/>
      <c r="KP179" s="62"/>
      <c r="KQ179" s="62"/>
      <c r="KR179" s="62"/>
      <c r="KS179" s="62"/>
      <c r="KT179" s="62"/>
      <c r="KU179" s="62"/>
      <c r="KV179" s="62"/>
      <c r="KW179" s="62"/>
      <c r="KX179" s="62"/>
      <c r="KY179" s="62"/>
      <c r="KZ179" s="62"/>
      <c r="LA179" s="62"/>
      <c r="LB179" s="62"/>
      <c r="LC179" s="62"/>
      <c r="LD179" s="62"/>
      <c r="LE179" s="62"/>
      <c r="LF179" s="62"/>
      <c r="LG179" s="62"/>
      <c r="LH179" s="62"/>
      <c r="LI179" s="62"/>
      <c r="LJ179" s="62"/>
      <c r="LK179" s="62"/>
      <c r="LL179" s="62"/>
      <c r="LM179" s="62"/>
      <c r="LN179" s="62"/>
      <c r="LO179" s="62"/>
      <c r="LP179" s="62"/>
      <c r="LQ179" s="62"/>
      <c r="LR179" s="62"/>
      <c r="LS179" s="62"/>
      <c r="LT179" s="62"/>
      <c r="LU179" s="62"/>
      <c r="LV179" s="62"/>
      <c r="LW179" s="62"/>
      <c r="LX179" s="62"/>
      <c r="LY179" s="62"/>
      <c r="LZ179" s="62"/>
      <c r="MA179" s="62"/>
      <c r="MB179" s="62"/>
      <c r="MC179" s="62"/>
      <c r="MD179" s="62"/>
      <c r="ME179" s="62"/>
      <c r="MF179" s="62"/>
      <c r="MG179" s="62"/>
      <c r="MH179" s="62"/>
      <c r="MI179" s="62"/>
      <c r="MJ179" s="62"/>
      <c r="MK179" s="62"/>
      <c r="ML179" s="62"/>
      <c r="MM179" s="62"/>
      <c r="MN179" s="62"/>
      <c r="MO179" s="62"/>
      <c r="MP179" s="62"/>
      <c r="MQ179" s="62"/>
      <c r="MR179" s="62"/>
      <c r="MS179" s="62"/>
      <c r="MT179" s="62"/>
      <c r="MU179" s="62"/>
      <c r="MV179" s="62"/>
      <c r="MW179" s="62"/>
      <c r="MX179" s="62"/>
      <c r="MY179" s="62"/>
      <c r="MZ179" s="62"/>
      <c r="NA179" s="62"/>
      <c r="NB179" s="62"/>
      <c r="NC179" s="62"/>
      <c r="ND179" s="62"/>
      <c r="NE179" s="62"/>
      <c r="NF179" s="62"/>
      <c r="NG179" s="62"/>
      <c r="NH179" s="62"/>
    </row>
    <row r="180" spans="21:372" s="4" customFormat="1">
      <c r="U180" s="65"/>
      <c r="V180" s="65"/>
      <c r="W180" s="65"/>
      <c r="X180" s="65"/>
      <c r="Y180" s="65"/>
      <c r="Z180" s="65"/>
      <c r="AA180" s="65"/>
      <c r="AB180" s="65"/>
      <c r="AC180" s="65"/>
      <c r="AD180" s="65"/>
      <c r="AE180" s="65"/>
      <c r="AF180" s="62"/>
      <c r="AG180" s="62"/>
      <c r="AH180" s="62"/>
      <c r="AI180" s="62"/>
      <c r="AJ180" s="62"/>
      <c r="AK180" s="62"/>
      <c r="AL180" s="62"/>
      <c r="AM180" s="62"/>
      <c r="AN180" s="62"/>
      <c r="AO180" s="62"/>
      <c r="AP180" s="62"/>
      <c r="AQ180" s="62"/>
      <c r="AR180" s="62"/>
      <c r="AS180" s="62"/>
      <c r="AT180" s="62"/>
      <c r="AU180" s="62"/>
      <c r="AV180" s="62"/>
      <c r="AW180" s="62"/>
      <c r="AX180" s="62"/>
      <c r="AY180" s="62"/>
      <c r="AZ180" s="62"/>
      <c r="BA180" s="62"/>
      <c r="BB180" s="62"/>
      <c r="BC180" s="62"/>
      <c r="BD180" s="62"/>
      <c r="BE180" s="62"/>
      <c r="BF180" s="62"/>
      <c r="BG180" s="62"/>
      <c r="BH180" s="62"/>
      <c r="BI180" s="62"/>
      <c r="BJ180" s="62"/>
      <c r="BK180" s="62"/>
      <c r="BL180" s="62"/>
      <c r="BM180" s="62"/>
      <c r="BN180" s="62"/>
      <c r="BO180" s="62"/>
      <c r="BP180" s="62"/>
      <c r="BQ180" s="62"/>
      <c r="BR180" s="62"/>
      <c r="BS180" s="62"/>
      <c r="BT180" s="62"/>
      <c r="BU180" s="62"/>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62"/>
      <c r="CR180" s="62"/>
      <c r="CS180" s="62"/>
      <c r="CT180" s="62"/>
      <c r="CU180" s="62"/>
      <c r="CV180" s="62"/>
      <c r="CW180" s="62"/>
      <c r="CX180" s="62"/>
      <c r="CY180" s="62"/>
      <c r="CZ180" s="62"/>
      <c r="DA180" s="62"/>
      <c r="DB180" s="62"/>
      <c r="DC180" s="62"/>
      <c r="DD180" s="62"/>
      <c r="DE180" s="62"/>
      <c r="DF180" s="62"/>
      <c r="DG180" s="62"/>
      <c r="DH180" s="62"/>
      <c r="DI180" s="62"/>
      <c r="DJ180" s="62"/>
      <c r="DK180" s="62"/>
      <c r="DL180" s="62"/>
      <c r="DM180" s="62"/>
      <c r="DN180" s="62"/>
      <c r="DO180" s="62"/>
      <c r="DP180" s="62"/>
      <c r="DQ180" s="62"/>
      <c r="DR180" s="62"/>
      <c r="DS180" s="62"/>
      <c r="DT180" s="62"/>
      <c r="DU180" s="62"/>
      <c r="DV180" s="62"/>
      <c r="DW180" s="62"/>
      <c r="DX180" s="62"/>
      <c r="DY180" s="62"/>
      <c r="DZ180" s="62"/>
      <c r="EA180" s="62"/>
      <c r="EB180" s="62"/>
      <c r="EC180" s="62"/>
      <c r="ED180" s="62"/>
      <c r="EE180" s="62"/>
      <c r="EF180" s="62"/>
      <c r="EG180" s="62"/>
      <c r="EH180" s="62"/>
      <c r="EI180" s="62"/>
      <c r="EJ180" s="62"/>
      <c r="EK180" s="62"/>
      <c r="EL180" s="62"/>
      <c r="EM180" s="62"/>
      <c r="EN180" s="62"/>
      <c r="EO180" s="62"/>
      <c r="EP180" s="62"/>
      <c r="EQ180" s="62"/>
      <c r="ER180" s="62"/>
      <c r="ES180" s="62"/>
      <c r="ET180" s="62"/>
      <c r="EU180" s="62"/>
      <c r="EV180" s="62"/>
      <c r="EW180" s="62"/>
      <c r="EX180" s="62"/>
      <c r="EY180" s="62"/>
      <c r="EZ180" s="62"/>
      <c r="FA180" s="62"/>
      <c r="FB180" s="62"/>
      <c r="FC180" s="62"/>
      <c r="FD180" s="62"/>
      <c r="FE180" s="62"/>
      <c r="FF180" s="62"/>
      <c r="FG180" s="62"/>
      <c r="FH180" s="62"/>
      <c r="FI180" s="62"/>
      <c r="FJ180" s="62"/>
      <c r="FK180" s="62"/>
      <c r="FL180" s="62"/>
      <c r="FM180" s="62"/>
      <c r="FN180" s="62"/>
      <c r="FO180" s="62"/>
      <c r="FP180" s="62"/>
      <c r="FQ180" s="62"/>
      <c r="FR180" s="62"/>
      <c r="FS180" s="62"/>
      <c r="FT180" s="62"/>
      <c r="FU180" s="62"/>
      <c r="FV180" s="62"/>
      <c r="FW180" s="62"/>
      <c r="FX180" s="62"/>
      <c r="FY180" s="62"/>
      <c r="FZ180" s="62"/>
      <c r="GA180" s="62"/>
      <c r="GB180" s="62"/>
      <c r="GC180" s="62"/>
      <c r="GD180" s="62"/>
      <c r="GE180" s="62"/>
      <c r="GF180" s="62"/>
      <c r="GG180" s="62"/>
      <c r="GH180" s="62"/>
      <c r="GI180" s="62"/>
      <c r="GJ180" s="62"/>
      <c r="GK180" s="62"/>
      <c r="GL180" s="62"/>
      <c r="GM180" s="62"/>
      <c r="GN180" s="62"/>
      <c r="GO180" s="62"/>
      <c r="GP180" s="62"/>
      <c r="GQ180" s="62"/>
      <c r="GR180" s="62"/>
      <c r="GS180" s="62"/>
      <c r="GT180" s="62"/>
      <c r="GU180" s="62"/>
      <c r="GV180" s="62"/>
      <c r="GW180" s="62"/>
      <c r="GX180" s="62"/>
      <c r="GY180" s="62"/>
      <c r="GZ180" s="62"/>
      <c r="HA180" s="62"/>
      <c r="HB180" s="62"/>
      <c r="HC180" s="62"/>
      <c r="HD180" s="62"/>
      <c r="HE180" s="62"/>
      <c r="HF180" s="62"/>
      <c r="HG180" s="62"/>
      <c r="HH180" s="62"/>
      <c r="HI180" s="62"/>
      <c r="HJ180" s="62"/>
      <c r="HK180" s="62"/>
      <c r="HL180" s="62"/>
      <c r="HM180" s="62"/>
      <c r="HN180" s="62"/>
      <c r="HO180" s="62"/>
      <c r="HP180" s="62"/>
      <c r="HQ180" s="62"/>
      <c r="HR180" s="62"/>
      <c r="HS180" s="62"/>
      <c r="HT180" s="62"/>
      <c r="HU180" s="62"/>
      <c r="HV180" s="62"/>
      <c r="HW180" s="62"/>
      <c r="HX180" s="62"/>
      <c r="HY180" s="62"/>
      <c r="HZ180" s="62"/>
      <c r="IA180" s="62"/>
      <c r="IB180" s="62"/>
      <c r="IC180" s="62"/>
      <c r="ID180" s="62"/>
      <c r="IE180" s="62"/>
      <c r="IF180" s="62"/>
      <c r="IG180" s="62"/>
      <c r="IH180" s="62"/>
      <c r="II180" s="62"/>
      <c r="IJ180" s="62"/>
      <c r="IK180" s="62"/>
      <c r="IL180" s="62"/>
      <c r="IM180" s="62"/>
      <c r="IN180" s="62"/>
      <c r="IO180" s="62"/>
      <c r="IP180" s="62"/>
      <c r="IQ180" s="62"/>
      <c r="IR180" s="62"/>
      <c r="IS180" s="62"/>
      <c r="IT180" s="62"/>
      <c r="IU180" s="62"/>
      <c r="IV180" s="62"/>
      <c r="IW180" s="62"/>
      <c r="IX180" s="62"/>
      <c r="IY180" s="62"/>
      <c r="IZ180" s="62"/>
      <c r="JA180" s="62"/>
      <c r="JB180" s="62"/>
      <c r="JC180" s="62"/>
      <c r="JD180" s="62"/>
      <c r="JE180" s="62"/>
      <c r="JF180" s="62"/>
      <c r="JG180" s="62"/>
      <c r="JH180" s="62"/>
      <c r="JI180" s="62"/>
      <c r="JJ180" s="62"/>
      <c r="JK180" s="62"/>
      <c r="JL180" s="62"/>
      <c r="JM180" s="62"/>
      <c r="JN180" s="62"/>
      <c r="JO180" s="62"/>
      <c r="JP180" s="62"/>
      <c r="JQ180" s="62"/>
      <c r="JR180" s="62"/>
      <c r="JS180" s="62"/>
      <c r="JT180" s="62"/>
      <c r="JU180" s="62"/>
      <c r="JV180" s="62"/>
      <c r="JW180" s="62"/>
      <c r="JX180" s="62"/>
      <c r="JY180" s="62"/>
      <c r="JZ180" s="62"/>
      <c r="KA180" s="62"/>
      <c r="KB180" s="62"/>
      <c r="KC180" s="62"/>
      <c r="KD180" s="62"/>
      <c r="KE180" s="62"/>
      <c r="KF180" s="62"/>
      <c r="KG180" s="62"/>
      <c r="KH180" s="62"/>
      <c r="KI180" s="62"/>
      <c r="KJ180" s="62"/>
      <c r="KK180" s="62"/>
      <c r="KL180" s="62"/>
      <c r="KM180" s="62"/>
      <c r="KN180" s="62"/>
      <c r="KO180" s="62"/>
      <c r="KP180" s="62"/>
      <c r="KQ180" s="62"/>
      <c r="KR180" s="62"/>
      <c r="KS180" s="62"/>
      <c r="KT180" s="62"/>
      <c r="KU180" s="62"/>
      <c r="KV180" s="62"/>
      <c r="KW180" s="62"/>
      <c r="KX180" s="62"/>
      <c r="KY180" s="62"/>
      <c r="KZ180" s="62"/>
      <c r="LA180" s="62"/>
      <c r="LB180" s="62"/>
      <c r="LC180" s="62"/>
      <c r="LD180" s="62"/>
      <c r="LE180" s="62"/>
      <c r="LF180" s="62"/>
      <c r="LG180" s="62"/>
      <c r="LH180" s="62"/>
      <c r="LI180" s="62"/>
      <c r="LJ180" s="62"/>
      <c r="LK180" s="62"/>
      <c r="LL180" s="62"/>
      <c r="LM180" s="62"/>
      <c r="LN180" s="62"/>
      <c r="LO180" s="62"/>
      <c r="LP180" s="62"/>
      <c r="LQ180" s="62"/>
      <c r="LR180" s="62"/>
      <c r="LS180" s="62"/>
      <c r="LT180" s="62"/>
      <c r="LU180" s="62"/>
      <c r="LV180" s="62"/>
      <c r="LW180" s="62"/>
      <c r="LX180" s="62"/>
      <c r="LY180" s="62"/>
      <c r="LZ180" s="62"/>
      <c r="MA180" s="62"/>
      <c r="MB180" s="62"/>
      <c r="MC180" s="62"/>
      <c r="MD180" s="62"/>
      <c r="ME180" s="62"/>
      <c r="MF180" s="62"/>
      <c r="MG180" s="62"/>
      <c r="MH180" s="62"/>
      <c r="MI180" s="62"/>
      <c r="MJ180" s="62"/>
      <c r="MK180" s="62"/>
      <c r="ML180" s="62"/>
      <c r="MM180" s="62"/>
      <c r="MN180" s="62"/>
      <c r="MO180" s="62"/>
      <c r="MP180" s="62"/>
      <c r="MQ180" s="62"/>
      <c r="MR180" s="62"/>
      <c r="MS180" s="62"/>
      <c r="MT180" s="62"/>
      <c r="MU180" s="62"/>
      <c r="MV180" s="62"/>
      <c r="MW180" s="62"/>
      <c r="MX180" s="62"/>
      <c r="MY180" s="62"/>
      <c r="MZ180" s="62"/>
      <c r="NA180" s="62"/>
      <c r="NB180" s="62"/>
      <c r="NC180" s="62"/>
      <c r="ND180" s="62"/>
      <c r="NE180" s="62"/>
      <c r="NF180" s="62"/>
      <c r="NG180" s="62"/>
      <c r="NH180" s="62"/>
    </row>
    <row r="181" spans="21:372" s="4" customFormat="1">
      <c r="U181" s="65"/>
      <c r="V181" s="65"/>
      <c r="W181" s="65"/>
      <c r="X181" s="65"/>
      <c r="Y181" s="65"/>
      <c r="Z181" s="65"/>
      <c r="AA181" s="65"/>
      <c r="AB181" s="65"/>
      <c r="AC181" s="65"/>
      <c r="AD181" s="65"/>
      <c r="AE181" s="65"/>
      <c r="AF181" s="62"/>
      <c r="AG181" s="62"/>
      <c r="AH181" s="62"/>
      <c r="AI181" s="62"/>
      <c r="AJ181" s="62"/>
      <c r="AK181" s="62"/>
      <c r="AL181" s="62"/>
      <c r="AM181" s="62"/>
      <c r="AN181" s="62"/>
      <c r="AO181" s="62"/>
      <c r="AP181" s="62"/>
      <c r="AQ181" s="62"/>
      <c r="AR181" s="62"/>
      <c r="AS181" s="62"/>
      <c r="AT181" s="62"/>
      <c r="AU181" s="62"/>
      <c r="AV181" s="62"/>
      <c r="AW181" s="62"/>
      <c r="AX181" s="62"/>
      <c r="AY181" s="62"/>
      <c r="AZ181" s="62"/>
      <c r="BA181" s="62"/>
      <c r="BB181" s="62"/>
      <c r="BC181" s="62"/>
      <c r="BD181" s="62"/>
      <c r="BE181" s="62"/>
      <c r="BF181" s="62"/>
      <c r="BG181" s="62"/>
      <c r="BH181" s="62"/>
      <c r="BI181" s="62"/>
      <c r="BJ181" s="62"/>
      <c r="BK181" s="62"/>
      <c r="BL181" s="62"/>
      <c r="BM181" s="62"/>
      <c r="BN181" s="62"/>
      <c r="BO181" s="62"/>
      <c r="BP181" s="62"/>
      <c r="BQ181" s="62"/>
      <c r="BR181" s="62"/>
      <c r="BS181" s="62"/>
      <c r="BT181" s="62"/>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62"/>
      <c r="CR181" s="62"/>
      <c r="CS181" s="62"/>
      <c r="CT181" s="62"/>
      <c r="CU181" s="62"/>
      <c r="CV181" s="62"/>
      <c r="CW181" s="62"/>
      <c r="CX181" s="62"/>
      <c r="CY181" s="62"/>
      <c r="CZ181" s="62"/>
      <c r="DA181" s="62"/>
      <c r="DB181" s="62"/>
      <c r="DC181" s="62"/>
      <c r="DD181" s="62"/>
      <c r="DE181" s="62"/>
      <c r="DF181" s="62"/>
      <c r="DG181" s="62"/>
      <c r="DH181" s="62"/>
      <c r="DI181" s="62"/>
      <c r="DJ181" s="62"/>
      <c r="DK181" s="62"/>
      <c r="DL181" s="62"/>
      <c r="DM181" s="62"/>
      <c r="DN181" s="62"/>
      <c r="DO181" s="62"/>
      <c r="DP181" s="62"/>
      <c r="DQ181" s="62"/>
      <c r="DR181" s="62"/>
      <c r="DS181" s="62"/>
      <c r="DT181" s="62"/>
      <c r="DU181" s="62"/>
      <c r="DV181" s="62"/>
      <c r="DW181" s="62"/>
      <c r="DX181" s="62"/>
      <c r="DY181" s="62"/>
      <c r="DZ181" s="62"/>
      <c r="EA181" s="62"/>
      <c r="EB181" s="62"/>
      <c r="EC181" s="62"/>
      <c r="ED181" s="62"/>
      <c r="EE181" s="62"/>
      <c r="EF181" s="62"/>
      <c r="EG181" s="62"/>
      <c r="EH181" s="62"/>
      <c r="EI181" s="62"/>
      <c r="EJ181" s="62"/>
      <c r="EK181" s="62"/>
      <c r="EL181" s="62"/>
      <c r="EM181" s="62"/>
      <c r="EN181" s="62"/>
      <c r="EO181" s="62"/>
      <c r="EP181" s="62"/>
      <c r="EQ181" s="62"/>
      <c r="ER181" s="62"/>
      <c r="ES181" s="62"/>
      <c r="ET181" s="62"/>
      <c r="EU181" s="62"/>
      <c r="EV181" s="62"/>
      <c r="EW181" s="62"/>
      <c r="EX181" s="62"/>
      <c r="EY181" s="62"/>
      <c r="EZ181" s="62"/>
      <c r="FA181" s="62"/>
      <c r="FB181" s="62"/>
      <c r="FC181" s="62"/>
      <c r="FD181" s="62"/>
      <c r="FE181" s="62"/>
      <c r="FF181" s="62"/>
      <c r="FG181" s="62"/>
      <c r="FH181" s="62"/>
      <c r="FI181" s="62"/>
      <c r="FJ181" s="62"/>
      <c r="FK181" s="62"/>
      <c r="FL181" s="62"/>
      <c r="FM181" s="62"/>
      <c r="FN181" s="62"/>
      <c r="FO181" s="62"/>
      <c r="FP181" s="62"/>
      <c r="FQ181" s="62"/>
      <c r="FR181" s="62"/>
      <c r="FS181" s="62"/>
      <c r="FT181" s="62"/>
      <c r="FU181" s="62"/>
      <c r="FV181" s="62"/>
      <c r="FW181" s="62"/>
      <c r="FX181" s="62"/>
      <c r="FY181" s="62"/>
      <c r="FZ181" s="62"/>
      <c r="GA181" s="62"/>
      <c r="GB181" s="62"/>
      <c r="GC181" s="62"/>
      <c r="GD181" s="62"/>
      <c r="GE181" s="62"/>
      <c r="GF181" s="62"/>
      <c r="GG181" s="62"/>
      <c r="GH181" s="62"/>
      <c r="GI181" s="62"/>
      <c r="GJ181" s="62"/>
      <c r="GK181" s="62"/>
      <c r="GL181" s="62"/>
      <c r="GM181" s="62"/>
      <c r="GN181" s="62"/>
      <c r="GO181" s="62"/>
      <c r="GP181" s="62"/>
      <c r="GQ181" s="62"/>
      <c r="GR181" s="62"/>
      <c r="GS181" s="62"/>
      <c r="GT181" s="62"/>
      <c r="GU181" s="62"/>
      <c r="GV181" s="62"/>
      <c r="GW181" s="62"/>
      <c r="GX181" s="62"/>
      <c r="GY181" s="62"/>
      <c r="GZ181" s="62"/>
      <c r="HA181" s="62"/>
      <c r="HB181" s="62"/>
      <c r="HC181" s="62"/>
      <c r="HD181" s="62"/>
      <c r="HE181" s="62"/>
      <c r="HF181" s="62"/>
      <c r="HG181" s="62"/>
      <c r="HH181" s="62"/>
      <c r="HI181" s="62"/>
      <c r="HJ181" s="62"/>
      <c r="HK181" s="62"/>
      <c r="HL181" s="62"/>
      <c r="HM181" s="62"/>
      <c r="HN181" s="62"/>
      <c r="HO181" s="62"/>
      <c r="HP181" s="62"/>
      <c r="HQ181" s="62"/>
      <c r="HR181" s="62"/>
      <c r="HS181" s="62"/>
      <c r="HT181" s="62"/>
      <c r="HU181" s="62"/>
      <c r="HV181" s="62"/>
      <c r="HW181" s="62"/>
      <c r="HX181" s="62"/>
      <c r="HY181" s="62"/>
      <c r="HZ181" s="62"/>
      <c r="IA181" s="62"/>
      <c r="IB181" s="62"/>
      <c r="IC181" s="62"/>
      <c r="ID181" s="62"/>
      <c r="IE181" s="62"/>
      <c r="IF181" s="62"/>
      <c r="IG181" s="62"/>
      <c r="IH181" s="62"/>
      <c r="II181" s="62"/>
      <c r="IJ181" s="62"/>
      <c r="IK181" s="62"/>
      <c r="IL181" s="62"/>
      <c r="IM181" s="62"/>
      <c r="IN181" s="62"/>
      <c r="IO181" s="62"/>
      <c r="IP181" s="62"/>
      <c r="IQ181" s="62"/>
      <c r="IR181" s="62"/>
      <c r="IS181" s="62"/>
      <c r="IT181" s="62"/>
      <c r="IU181" s="62"/>
      <c r="IV181" s="62"/>
      <c r="IW181" s="62"/>
      <c r="IX181" s="62"/>
      <c r="IY181" s="62"/>
      <c r="IZ181" s="62"/>
      <c r="JA181" s="62"/>
      <c r="JB181" s="62"/>
      <c r="JC181" s="62"/>
      <c r="JD181" s="62"/>
      <c r="JE181" s="62"/>
      <c r="JF181" s="62"/>
      <c r="JG181" s="62"/>
      <c r="JH181" s="62"/>
      <c r="JI181" s="62"/>
      <c r="JJ181" s="62"/>
      <c r="JK181" s="62"/>
      <c r="JL181" s="62"/>
      <c r="JM181" s="62"/>
      <c r="JN181" s="62"/>
      <c r="JO181" s="62"/>
      <c r="JP181" s="62"/>
      <c r="JQ181" s="62"/>
      <c r="JR181" s="62"/>
      <c r="JS181" s="62"/>
      <c r="JT181" s="62"/>
      <c r="JU181" s="62"/>
      <c r="JV181" s="62"/>
      <c r="JW181" s="62"/>
      <c r="JX181" s="62"/>
      <c r="JY181" s="62"/>
      <c r="JZ181" s="62"/>
      <c r="KA181" s="62"/>
      <c r="KB181" s="62"/>
      <c r="KC181" s="62"/>
      <c r="KD181" s="62"/>
      <c r="KE181" s="62"/>
      <c r="KF181" s="62"/>
      <c r="KG181" s="62"/>
      <c r="KH181" s="62"/>
      <c r="KI181" s="62"/>
      <c r="KJ181" s="62"/>
      <c r="KK181" s="62"/>
      <c r="KL181" s="62"/>
      <c r="KM181" s="62"/>
      <c r="KN181" s="62"/>
      <c r="KO181" s="62"/>
      <c r="KP181" s="62"/>
      <c r="KQ181" s="62"/>
      <c r="KR181" s="62"/>
      <c r="KS181" s="62"/>
      <c r="KT181" s="62"/>
      <c r="KU181" s="62"/>
      <c r="KV181" s="62"/>
      <c r="KW181" s="62"/>
      <c r="KX181" s="62"/>
      <c r="KY181" s="62"/>
      <c r="KZ181" s="62"/>
      <c r="LA181" s="62"/>
      <c r="LB181" s="62"/>
      <c r="LC181" s="62"/>
      <c r="LD181" s="62"/>
      <c r="LE181" s="62"/>
      <c r="LF181" s="62"/>
      <c r="LG181" s="62"/>
      <c r="LH181" s="62"/>
      <c r="LI181" s="62"/>
      <c r="LJ181" s="62"/>
      <c r="LK181" s="62"/>
      <c r="LL181" s="62"/>
      <c r="LM181" s="62"/>
      <c r="LN181" s="62"/>
      <c r="LO181" s="62"/>
      <c r="LP181" s="62"/>
      <c r="LQ181" s="62"/>
      <c r="LR181" s="62"/>
      <c r="LS181" s="62"/>
      <c r="LT181" s="62"/>
      <c r="LU181" s="62"/>
      <c r="LV181" s="62"/>
      <c r="LW181" s="62"/>
      <c r="LX181" s="62"/>
      <c r="LY181" s="62"/>
      <c r="LZ181" s="62"/>
      <c r="MA181" s="62"/>
      <c r="MB181" s="62"/>
      <c r="MC181" s="62"/>
      <c r="MD181" s="62"/>
      <c r="ME181" s="62"/>
      <c r="MF181" s="62"/>
      <c r="MG181" s="62"/>
      <c r="MH181" s="62"/>
      <c r="MI181" s="62"/>
      <c r="MJ181" s="62"/>
      <c r="MK181" s="62"/>
      <c r="ML181" s="62"/>
      <c r="MM181" s="62"/>
      <c r="MN181" s="62"/>
      <c r="MO181" s="62"/>
      <c r="MP181" s="62"/>
      <c r="MQ181" s="62"/>
      <c r="MR181" s="62"/>
      <c r="MS181" s="62"/>
      <c r="MT181" s="62"/>
      <c r="MU181" s="62"/>
      <c r="MV181" s="62"/>
      <c r="MW181" s="62"/>
      <c r="MX181" s="62"/>
      <c r="MY181" s="62"/>
      <c r="MZ181" s="62"/>
      <c r="NA181" s="62"/>
      <c r="NB181" s="62"/>
      <c r="NC181" s="62"/>
      <c r="ND181" s="62"/>
      <c r="NE181" s="62"/>
      <c r="NF181" s="62"/>
      <c r="NG181" s="62"/>
      <c r="NH181" s="62"/>
    </row>
  </sheetData>
  <sheetProtection selectLockedCells="1"/>
  <mergeCells count="6">
    <mergeCell ref="V3:V7"/>
    <mergeCell ref="I2:S2"/>
    <mergeCell ref="I13:S13"/>
    <mergeCell ref="A1:G1"/>
    <mergeCell ref="I24:S24"/>
    <mergeCell ref="U3:U7"/>
  </mergeCells>
  <conditionalFormatting sqref="I15:I17 J15 K15:K20 L15:L17 M15:M16 N15:O15 P15:P16 Q15:Q21 R15:R16 S15">
    <cfRule type="cellIs" dxfId="13" priority="14" operator="between">
      <formula>$V$9</formula>
      <formula>$V$8</formula>
    </cfRule>
  </conditionalFormatting>
  <conditionalFormatting sqref="I15:I17 J15 K15:K20 L15:L17 M15:M16 N15:O15 P15:P16 Q15:Q21 R15:R16 S15">
    <cfRule type="cellIs" dxfId="12" priority="13" operator="lessThan">
      <formula>$V$9</formula>
    </cfRule>
  </conditionalFormatting>
  <conditionalFormatting sqref="I15:I17 J15 K15:K20 L15:L17 M15:M16 N15:O15 P15:P16 Q15:Q21 R15:R16 S15">
    <cfRule type="cellIs" dxfId="11" priority="12" operator="greaterThanOrEqual">
      <formula>$V$8</formula>
    </cfRule>
  </conditionalFormatting>
  <conditionalFormatting sqref="I15:I17 J15 K15:K20 L15:L17 M15:M16 N15:O15 P15:P16 Q15:Q21 R15:R16 S15">
    <cfRule type="expression" dxfId="10" priority="11">
      <formula>(I15="No data")</formula>
    </cfRule>
  </conditionalFormatting>
  <conditionalFormatting sqref="I15:I17 J15 K15:K20 L15:L17 M15:M16 N15:O15 P15:P16 Q15:Q21 R15:R16 S15">
    <cfRule type="expression" dxfId="9" priority="10">
      <formula>(I15="NA")</formula>
    </cfRule>
  </conditionalFormatting>
  <conditionalFormatting sqref="I15:I17 J15 K15:K20 L15:L17 M15:M16 N15:O15 P15:P16 Q15:Q21 R15:R16 S15">
    <cfRule type="expression" dxfId="8" priority="9">
      <formula>(I15="%")</formula>
    </cfRule>
  </conditionalFormatting>
  <conditionalFormatting sqref="I15:I17 J15 K15:K20 L15:L17 M15:M16 N15:O15 P15:P16 Q15:Q21 R15:R16 S15">
    <cfRule type="expression" dxfId="7" priority="8">
      <formula>(I15="")</formula>
    </cfRule>
  </conditionalFormatting>
  <conditionalFormatting sqref="I25:S25">
    <cfRule type="expression" dxfId="6" priority="1">
      <formula>(I25="")</formula>
    </cfRule>
    <cfRule type="expression" dxfId="5" priority="2">
      <formula>(I25="%")</formula>
    </cfRule>
    <cfRule type="expression" dxfId="4" priority="3">
      <formula>(I25="NA")</formula>
    </cfRule>
    <cfRule type="expression" dxfId="3" priority="4">
      <formula>(I25="No data")</formula>
    </cfRule>
    <cfRule type="cellIs" dxfId="2" priority="5" operator="greaterThanOrEqual">
      <formula>$V$8</formula>
    </cfRule>
    <cfRule type="cellIs" dxfId="1" priority="6" operator="lessThan">
      <formula>$V$9</formula>
    </cfRule>
    <cfRule type="cellIs" dxfId="0" priority="7" operator="between">
      <formula>$V$9</formula>
      <formula>$V$8</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sheetPr codeName="Sheet2"/>
  <dimension ref="A1:L24"/>
  <sheetViews>
    <sheetView topLeftCell="A7" workbookViewId="0">
      <selection activeCell="L19" sqref="L19:L22"/>
    </sheetView>
  </sheetViews>
  <sheetFormatPr defaultRowHeight="15"/>
  <sheetData>
    <row r="1" spans="1:12">
      <c r="A1" t="s">
        <v>14</v>
      </c>
      <c r="E1" t="s">
        <v>55</v>
      </c>
      <c r="G1" t="s">
        <v>58</v>
      </c>
      <c r="J1" t="s">
        <v>205</v>
      </c>
    </row>
    <row r="2" spans="1:12">
      <c r="A2" t="s">
        <v>15</v>
      </c>
      <c r="E2" s="1" t="s">
        <v>43</v>
      </c>
      <c r="F2" t="s">
        <v>56</v>
      </c>
      <c r="G2" t="s">
        <v>43</v>
      </c>
      <c r="H2">
        <v>100</v>
      </c>
      <c r="J2" s="1" t="s">
        <v>43</v>
      </c>
    </row>
    <row r="3" spans="1:12">
      <c r="A3" t="s">
        <v>16</v>
      </c>
      <c r="E3" t="s">
        <v>44</v>
      </c>
      <c r="G3" s="1" t="s">
        <v>44</v>
      </c>
      <c r="H3">
        <v>0</v>
      </c>
      <c r="J3" t="s">
        <v>44</v>
      </c>
    </row>
    <row r="4" spans="1:12">
      <c r="E4" t="s">
        <v>18</v>
      </c>
      <c r="G4" t="s">
        <v>18</v>
      </c>
      <c r="H4" t="s">
        <v>18</v>
      </c>
      <c r="J4" t="s">
        <v>18</v>
      </c>
    </row>
    <row r="5" spans="1:12">
      <c r="J5" t="s">
        <v>206</v>
      </c>
    </row>
    <row r="7" spans="1:12">
      <c r="A7" t="s">
        <v>42</v>
      </c>
    </row>
    <row r="8" spans="1:12">
      <c r="A8" t="s">
        <v>43</v>
      </c>
      <c r="B8">
        <f>IF(A8="yes",0%,IF(A8="no",100%,))</f>
        <v>0</v>
      </c>
      <c r="F8" t="s">
        <v>215</v>
      </c>
      <c r="H8" t="s">
        <v>232</v>
      </c>
      <c r="J8" t="s">
        <v>234</v>
      </c>
      <c r="L8" t="s">
        <v>235</v>
      </c>
    </row>
    <row r="9" spans="1:12">
      <c r="A9" t="s">
        <v>44</v>
      </c>
      <c r="B9">
        <f>IF(A9="yes",0%,IF(A9="no",100%,))</f>
        <v>1</v>
      </c>
      <c r="F9" t="s">
        <v>43</v>
      </c>
      <c r="H9" s="104" t="s">
        <v>24</v>
      </c>
      <c r="J9" s="104" t="s">
        <v>37</v>
      </c>
      <c r="L9" s="104" t="s">
        <v>53</v>
      </c>
    </row>
    <row r="10" spans="1:12">
      <c r="A10" t="s">
        <v>18</v>
      </c>
      <c r="B10">
        <f>IF(A10="yes",0%,IF(A10="no",100%,))</f>
        <v>0</v>
      </c>
      <c r="F10" s="1" t="s">
        <v>44</v>
      </c>
      <c r="H10" s="104" t="s">
        <v>25</v>
      </c>
      <c r="J10" s="104" t="s">
        <v>38</v>
      </c>
      <c r="L10" s="104" t="s">
        <v>40</v>
      </c>
    </row>
    <row r="11" spans="1:12">
      <c r="F11" t="s">
        <v>18</v>
      </c>
      <c r="H11" s="104" t="s">
        <v>26</v>
      </c>
      <c r="J11" s="104" t="s">
        <v>39</v>
      </c>
      <c r="L11" s="104" t="s">
        <v>39</v>
      </c>
    </row>
    <row r="12" spans="1:12">
      <c r="F12" t="s">
        <v>216</v>
      </c>
      <c r="H12" s="104" t="s">
        <v>27</v>
      </c>
      <c r="J12" s="104" t="s">
        <v>40</v>
      </c>
      <c r="L12" s="104" t="s">
        <v>37</v>
      </c>
    </row>
    <row r="13" spans="1:12">
      <c r="A13" t="s">
        <v>210</v>
      </c>
      <c r="C13" t="s">
        <v>211</v>
      </c>
      <c r="H13" s="104" t="s">
        <v>28</v>
      </c>
      <c r="J13" s="104" t="s">
        <v>233</v>
      </c>
      <c r="L13" s="104" t="s">
        <v>38</v>
      </c>
    </row>
    <row r="14" spans="1:12">
      <c r="A14" t="s">
        <v>43</v>
      </c>
      <c r="C14" t="s">
        <v>43</v>
      </c>
      <c r="H14" s="104" t="s">
        <v>29</v>
      </c>
      <c r="J14" s="104" t="s">
        <v>18</v>
      </c>
      <c r="L14" s="104" t="s">
        <v>233</v>
      </c>
    </row>
    <row r="15" spans="1:12">
      <c r="A15" t="s">
        <v>44</v>
      </c>
      <c r="C15" t="s">
        <v>44</v>
      </c>
      <c r="H15" s="104" t="s">
        <v>30</v>
      </c>
      <c r="L15" s="104" t="s">
        <v>18</v>
      </c>
    </row>
    <row r="16" spans="1:12">
      <c r="C16" t="s">
        <v>212</v>
      </c>
      <c r="H16" s="104" t="s">
        <v>31</v>
      </c>
    </row>
    <row r="17" spans="1:12">
      <c r="H17" s="104" t="s">
        <v>32</v>
      </c>
    </row>
    <row r="18" spans="1:12">
      <c r="A18" t="s">
        <v>229</v>
      </c>
      <c r="C18" t="s">
        <v>236</v>
      </c>
      <c r="E18" t="s">
        <v>237</v>
      </c>
      <c r="H18" s="104" t="s">
        <v>33</v>
      </c>
      <c r="L18" s="104" t="s">
        <v>238</v>
      </c>
    </row>
    <row r="19" spans="1:12">
      <c r="A19" t="s">
        <v>43</v>
      </c>
      <c r="C19" s="104" t="s">
        <v>113</v>
      </c>
      <c r="E19" s="104" t="s">
        <v>119</v>
      </c>
      <c r="H19" s="104" t="s">
        <v>34</v>
      </c>
      <c r="L19" s="104" t="s">
        <v>137</v>
      </c>
    </row>
    <row r="20" spans="1:12">
      <c r="A20" t="s">
        <v>44</v>
      </c>
      <c r="C20" s="104" t="s">
        <v>114</v>
      </c>
      <c r="E20" s="104" t="s">
        <v>120</v>
      </c>
      <c r="H20" s="104" t="s">
        <v>35</v>
      </c>
      <c r="L20" s="104" t="s">
        <v>138</v>
      </c>
    </row>
    <row r="21" spans="1:12">
      <c r="A21" t="s">
        <v>206</v>
      </c>
      <c r="C21" s="104" t="s">
        <v>115</v>
      </c>
      <c r="E21" s="104" t="s">
        <v>121</v>
      </c>
      <c r="H21" s="104" t="s">
        <v>18</v>
      </c>
      <c r="L21" s="104" t="s">
        <v>139</v>
      </c>
    </row>
    <row r="22" spans="1:12">
      <c r="C22" s="104" t="s">
        <v>233</v>
      </c>
      <c r="E22" s="104" t="s">
        <v>114</v>
      </c>
      <c r="L22" s="104" t="s">
        <v>140</v>
      </c>
    </row>
    <row r="23" spans="1:12">
      <c r="C23" s="104" t="s">
        <v>18</v>
      </c>
      <c r="E23" s="104" t="s">
        <v>233</v>
      </c>
    </row>
    <row r="24" spans="1:12">
      <c r="E24" s="104" t="s">
        <v>18</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sheetPr codeName="Sheet3"/>
  <dimension ref="A1:BT629"/>
  <sheetViews>
    <sheetView workbookViewId="0">
      <selection sqref="A1:B1"/>
    </sheetView>
  </sheetViews>
  <sheetFormatPr defaultRowHeight="15"/>
  <cols>
    <col min="1" max="1" width="3.42578125" style="8" customWidth="1"/>
    <col min="2" max="2" width="130.5703125" style="3" customWidth="1"/>
    <col min="3" max="72" width="9.140625" style="4"/>
  </cols>
  <sheetData>
    <row r="1" spans="1:2" ht="19.5" customHeight="1">
      <c r="A1" s="158" t="s">
        <v>141</v>
      </c>
      <c r="B1" s="159"/>
    </row>
    <row r="2" spans="1:2" ht="15.75" customHeight="1">
      <c r="A2" s="157" t="s">
        <v>143</v>
      </c>
      <c r="B2" s="157"/>
    </row>
    <row r="3" spans="1:2" ht="76.5" customHeight="1">
      <c r="A3" s="6">
        <v>1</v>
      </c>
      <c r="B3" s="2" t="s">
        <v>142</v>
      </c>
    </row>
    <row r="4" spans="1:2" ht="31.5" customHeight="1">
      <c r="A4" s="6">
        <v>2</v>
      </c>
      <c r="B4" s="2" t="s">
        <v>144</v>
      </c>
    </row>
    <row r="5" spans="1:2" ht="15.75" customHeight="1">
      <c r="A5" s="157" t="s">
        <v>145</v>
      </c>
      <c r="B5" s="157"/>
    </row>
    <row r="6" spans="1:2" ht="43.5" customHeight="1">
      <c r="A6" s="6">
        <v>3</v>
      </c>
      <c r="B6" s="2" t="s">
        <v>146</v>
      </c>
    </row>
    <row r="7" spans="1:2" ht="43.5" customHeight="1">
      <c r="A7" s="6">
        <v>4</v>
      </c>
      <c r="B7" s="2" t="s">
        <v>147</v>
      </c>
    </row>
    <row r="8" spans="1:2" ht="60" customHeight="1">
      <c r="A8" s="6">
        <v>5</v>
      </c>
      <c r="B8" s="2" t="s">
        <v>148</v>
      </c>
    </row>
    <row r="9" spans="1:2" ht="45" customHeight="1">
      <c r="A9" s="6">
        <v>6</v>
      </c>
      <c r="B9" s="2" t="s">
        <v>149</v>
      </c>
    </row>
    <row r="10" spans="1:2" ht="31.5" customHeight="1">
      <c r="A10" s="6">
        <v>7</v>
      </c>
      <c r="B10" s="2" t="s">
        <v>150</v>
      </c>
    </row>
    <row r="11" spans="1:2" ht="41.25" customHeight="1">
      <c r="A11" s="6">
        <v>8</v>
      </c>
      <c r="B11" s="2" t="s">
        <v>151</v>
      </c>
    </row>
    <row r="12" spans="1:2" ht="15.75" customHeight="1">
      <c r="A12" s="157" t="s">
        <v>152</v>
      </c>
      <c r="B12" s="157"/>
    </row>
    <row r="13" spans="1:2" ht="28.5" customHeight="1">
      <c r="A13" s="6">
        <v>9</v>
      </c>
      <c r="B13" s="2" t="s">
        <v>153</v>
      </c>
    </row>
    <row r="14" spans="1:2" ht="43.5" customHeight="1">
      <c r="A14" s="6">
        <v>10</v>
      </c>
      <c r="B14" s="2" t="s">
        <v>154</v>
      </c>
    </row>
    <row r="15" spans="1:2" ht="24" customHeight="1">
      <c r="A15" s="6">
        <v>11</v>
      </c>
      <c r="B15" s="2" t="s">
        <v>155</v>
      </c>
    </row>
    <row r="16" spans="1:2" s="4" customFormat="1">
      <c r="A16" s="7"/>
      <c r="B16" s="5"/>
    </row>
    <row r="17" spans="1:2" s="4" customFormat="1">
      <c r="A17" s="7"/>
      <c r="B17" s="5"/>
    </row>
    <row r="18" spans="1:2" s="4" customFormat="1">
      <c r="A18" s="7"/>
      <c r="B18" s="5"/>
    </row>
    <row r="19" spans="1:2" s="4" customFormat="1">
      <c r="A19" s="7"/>
      <c r="B19" s="5"/>
    </row>
    <row r="20" spans="1:2" s="4" customFormat="1">
      <c r="A20" s="7"/>
      <c r="B20" s="5"/>
    </row>
    <row r="21" spans="1:2" s="4" customFormat="1">
      <c r="A21" s="7"/>
      <c r="B21" s="5"/>
    </row>
    <row r="22" spans="1:2" s="4" customFormat="1">
      <c r="A22" s="7"/>
      <c r="B22" s="5"/>
    </row>
    <row r="23" spans="1:2" s="4" customFormat="1">
      <c r="A23" s="7"/>
      <c r="B23" s="5"/>
    </row>
    <row r="24" spans="1:2" s="4" customFormat="1">
      <c r="A24" s="7"/>
      <c r="B24" s="5"/>
    </row>
    <row r="25" spans="1:2" s="4" customFormat="1">
      <c r="A25" s="7"/>
      <c r="B25" s="5"/>
    </row>
    <row r="26" spans="1:2" s="4" customFormat="1">
      <c r="A26" s="7"/>
      <c r="B26" s="5"/>
    </row>
    <row r="27" spans="1:2" s="4" customFormat="1">
      <c r="A27" s="7"/>
      <c r="B27" s="5"/>
    </row>
    <row r="28" spans="1:2" s="4" customFormat="1">
      <c r="A28" s="7"/>
      <c r="B28" s="5"/>
    </row>
    <row r="29" spans="1:2" s="4" customFormat="1">
      <c r="A29" s="7"/>
      <c r="B29" s="5"/>
    </row>
    <row r="30" spans="1:2" s="4" customFormat="1">
      <c r="A30" s="7"/>
      <c r="B30" s="5"/>
    </row>
    <row r="31" spans="1:2" s="4" customFormat="1">
      <c r="A31" s="7"/>
      <c r="B31" s="5"/>
    </row>
    <row r="32" spans="1:2" s="4" customFormat="1">
      <c r="A32" s="7"/>
      <c r="B32" s="5"/>
    </row>
    <row r="33" spans="1:2" s="4" customFormat="1">
      <c r="A33" s="7"/>
      <c r="B33" s="5"/>
    </row>
    <row r="34" spans="1:2" s="4" customFormat="1">
      <c r="A34" s="7"/>
      <c r="B34" s="5"/>
    </row>
    <row r="35" spans="1:2" s="4" customFormat="1">
      <c r="A35" s="7"/>
      <c r="B35" s="5"/>
    </row>
    <row r="36" spans="1:2" s="4" customFormat="1">
      <c r="A36" s="7"/>
      <c r="B36" s="5"/>
    </row>
    <row r="37" spans="1:2" s="4" customFormat="1">
      <c r="A37" s="7"/>
      <c r="B37" s="5"/>
    </row>
    <row r="38" spans="1:2" s="4" customFormat="1">
      <c r="A38" s="7"/>
      <c r="B38" s="5"/>
    </row>
    <row r="39" spans="1:2" s="4" customFormat="1">
      <c r="A39" s="7"/>
      <c r="B39" s="5"/>
    </row>
    <row r="40" spans="1:2" s="4" customFormat="1">
      <c r="A40" s="7"/>
      <c r="B40" s="5"/>
    </row>
    <row r="41" spans="1:2" s="4" customFormat="1">
      <c r="A41" s="7"/>
      <c r="B41" s="5"/>
    </row>
    <row r="42" spans="1:2" s="4" customFormat="1">
      <c r="A42" s="7"/>
      <c r="B42" s="5"/>
    </row>
    <row r="43" spans="1:2" s="4" customFormat="1">
      <c r="A43" s="7"/>
      <c r="B43" s="5"/>
    </row>
    <row r="44" spans="1:2" s="4" customFormat="1">
      <c r="A44" s="7"/>
      <c r="B44" s="5"/>
    </row>
    <row r="45" spans="1:2" s="4" customFormat="1">
      <c r="A45" s="7"/>
      <c r="B45" s="5"/>
    </row>
    <row r="46" spans="1:2" s="4" customFormat="1">
      <c r="A46" s="7"/>
      <c r="B46" s="5"/>
    </row>
    <row r="47" spans="1:2" s="4" customFormat="1">
      <c r="A47" s="7"/>
      <c r="B47" s="5"/>
    </row>
    <row r="48" spans="1:2" s="4" customFormat="1">
      <c r="A48" s="7"/>
      <c r="B48" s="5"/>
    </row>
    <row r="49" spans="1:2" s="4" customFormat="1">
      <c r="A49" s="7"/>
      <c r="B49" s="5"/>
    </row>
    <row r="50" spans="1:2" s="4" customFormat="1">
      <c r="A50" s="7"/>
      <c r="B50" s="5"/>
    </row>
    <row r="51" spans="1:2" s="4" customFormat="1">
      <c r="A51" s="7"/>
      <c r="B51" s="5"/>
    </row>
    <row r="52" spans="1:2" s="4" customFormat="1">
      <c r="A52" s="7"/>
      <c r="B52" s="5"/>
    </row>
    <row r="53" spans="1:2" s="4" customFormat="1">
      <c r="A53" s="7"/>
      <c r="B53" s="5"/>
    </row>
    <row r="54" spans="1:2" s="4" customFormat="1">
      <c r="A54" s="7"/>
      <c r="B54" s="5"/>
    </row>
    <row r="55" spans="1:2" s="4" customFormat="1">
      <c r="A55" s="7"/>
      <c r="B55" s="5"/>
    </row>
    <row r="56" spans="1:2" s="4" customFormat="1">
      <c r="A56" s="7"/>
      <c r="B56" s="5"/>
    </row>
    <row r="57" spans="1:2" s="4" customFormat="1">
      <c r="A57" s="7"/>
      <c r="B57" s="5"/>
    </row>
    <row r="58" spans="1:2" s="4" customFormat="1">
      <c r="A58" s="7"/>
      <c r="B58" s="5"/>
    </row>
    <row r="59" spans="1:2" s="4" customFormat="1">
      <c r="A59" s="7"/>
      <c r="B59" s="5"/>
    </row>
    <row r="60" spans="1:2" s="4" customFormat="1">
      <c r="A60" s="7"/>
      <c r="B60" s="5"/>
    </row>
    <row r="61" spans="1:2" s="4" customFormat="1">
      <c r="A61" s="7"/>
      <c r="B61" s="5"/>
    </row>
    <row r="62" spans="1:2" s="4" customFormat="1">
      <c r="A62" s="7"/>
      <c r="B62" s="5"/>
    </row>
    <row r="63" spans="1:2" s="4" customFormat="1">
      <c r="A63" s="7"/>
      <c r="B63" s="5"/>
    </row>
    <row r="64" spans="1:2" s="4" customFormat="1">
      <c r="A64" s="7"/>
      <c r="B64" s="5"/>
    </row>
    <row r="65" spans="1:2" s="4" customFormat="1">
      <c r="A65" s="7"/>
      <c r="B65" s="5"/>
    </row>
    <row r="66" spans="1:2" s="4" customFormat="1">
      <c r="A66" s="7"/>
      <c r="B66" s="5"/>
    </row>
    <row r="67" spans="1:2" s="4" customFormat="1">
      <c r="A67" s="7"/>
      <c r="B67" s="5"/>
    </row>
    <row r="68" spans="1:2" s="4" customFormat="1">
      <c r="A68" s="7"/>
      <c r="B68" s="5"/>
    </row>
    <row r="69" spans="1:2" s="4" customFormat="1">
      <c r="A69" s="7"/>
      <c r="B69" s="5"/>
    </row>
    <row r="70" spans="1:2" s="4" customFormat="1">
      <c r="A70" s="7"/>
      <c r="B70" s="5"/>
    </row>
    <row r="71" spans="1:2" s="4" customFormat="1">
      <c r="A71" s="7"/>
      <c r="B71" s="5"/>
    </row>
    <row r="72" spans="1:2" s="4" customFormat="1">
      <c r="A72" s="7"/>
      <c r="B72" s="5"/>
    </row>
    <row r="73" spans="1:2" s="4" customFormat="1">
      <c r="A73" s="7"/>
      <c r="B73" s="5"/>
    </row>
    <row r="74" spans="1:2" s="4" customFormat="1">
      <c r="A74" s="7"/>
      <c r="B74" s="5"/>
    </row>
    <row r="75" spans="1:2" s="4" customFormat="1">
      <c r="A75" s="7"/>
      <c r="B75" s="5"/>
    </row>
    <row r="76" spans="1:2" s="4" customFormat="1">
      <c r="A76" s="7"/>
      <c r="B76" s="5"/>
    </row>
    <row r="77" spans="1:2" s="4" customFormat="1">
      <c r="A77" s="7"/>
      <c r="B77" s="5"/>
    </row>
    <row r="78" spans="1:2" s="4" customFormat="1">
      <c r="A78" s="7"/>
      <c r="B78" s="5"/>
    </row>
    <row r="79" spans="1:2" s="4" customFormat="1">
      <c r="A79" s="7"/>
      <c r="B79" s="5"/>
    </row>
    <row r="80" spans="1:2" s="4" customFormat="1">
      <c r="A80" s="7"/>
      <c r="B80" s="5"/>
    </row>
    <row r="81" spans="1:2" s="4" customFormat="1">
      <c r="A81" s="7"/>
      <c r="B81" s="5"/>
    </row>
    <row r="82" spans="1:2" s="4" customFormat="1">
      <c r="A82" s="7"/>
      <c r="B82" s="5"/>
    </row>
    <row r="83" spans="1:2" s="4" customFormat="1">
      <c r="A83" s="7"/>
      <c r="B83" s="5"/>
    </row>
    <row r="84" spans="1:2" s="4" customFormat="1">
      <c r="A84" s="7"/>
      <c r="B84" s="5"/>
    </row>
    <row r="85" spans="1:2" s="4" customFormat="1">
      <c r="A85" s="7"/>
      <c r="B85" s="5"/>
    </row>
    <row r="86" spans="1:2" s="4" customFormat="1">
      <c r="A86" s="7"/>
      <c r="B86" s="5"/>
    </row>
    <row r="87" spans="1:2" s="4" customFormat="1">
      <c r="A87" s="7"/>
      <c r="B87" s="5"/>
    </row>
    <row r="88" spans="1:2" s="4" customFormat="1">
      <c r="A88" s="7"/>
      <c r="B88" s="5"/>
    </row>
    <row r="89" spans="1:2" s="4" customFormat="1">
      <c r="A89" s="7"/>
      <c r="B89" s="5"/>
    </row>
    <row r="90" spans="1:2" s="4" customFormat="1">
      <c r="A90" s="7"/>
      <c r="B90" s="5"/>
    </row>
    <row r="91" spans="1:2" s="4" customFormat="1">
      <c r="A91" s="7"/>
      <c r="B91" s="5"/>
    </row>
    <row r="92" spans="1:2" s="4" customFormat="1">
      <c r="A92" s="7"/>
      <c r="B92" s="5"/>
    </row>
    <row r="93" spans="1:2" s="4" customFormat="1">
      <c r="A93" s="7"/>
      <c r="B93" s="5"/>
    </row>
    <row r="94" spans="1:2" s="4" customFormat="1">
      <c r="A94" s="7"/>
      <c r="B94" s="5"/>
    </row>
    <row r="95" spans="1:2" s="4" customFormat="1">
      <c r="A95" s="7"/>
      <c r="B95" s="5"/>
    </row>
    <row r="96" spans="1:2" s="4" customFormat="1">
      <c r="A96" s="7"/>
      <c r="B96" s="5"/>
    </row>
    <row r="97" spans="1:2" s="4" customFormat="1">
      <c r="A97" s="7"/>
      <c r="B97" s="5"/>
    </row>
    <row r="98" spans="1:2" s="4" customFormat="1">
      <c r="A98" s="7"/>
      <c r="B98" s="5"/>
    </row>
    <row r="99" spans="1:2" s="4" customFormat="1">
      <c r="A99" s="7"/>
      <c r="B99" s="5"/>
    </row>
    <row r="100" spans="1:2" s="4" customFormat="1">
      <c r="A100" s="7"/>
      <c r="B100" s="5"/>
    </row>
    <row r="101" spans="1:2" s="4" customFormat="1">
      <c r="A101" s="7"/>
      <c r="B101" s="5"/>
    </row>
    <row r="102" spans="1:2" s="4" customFormat="1">
      <c r="A102" s="7"/>
      <c r="B102" s="5"/>
    </row>
    <row r="103" spans="1:2" s="4" customFormat="1">
      <c r="A103" s="7"/>
      <c r="B103" s="5"/>
    </row>
    <row r="104" spans="1:2" s="4" customFormat="1">
      <c r="A104" s="7"/>
      <c r="B104" s="5"/>
    </row>
    <row r="105" spans="1:2" s="4" customFormat="1">
      <c r="A105" s="7"/>
      <c r="B105" s="5"/>
    </row>
    <row r="106" spans="1:2" s="4" customFormat="1">
      <c r="A106" s="7"/>
      <c r="B106" s="5"/>
    </row>
    <row r="107" spans="1:2" s="4" customFormat="1">
      <c r="A107" s="7"/>
      <c r="B107" s="5"/>
    </row>
    <row r="108" spans="1:2" s="4" customFormat="1">
      <c r="A108" s="7"/>
      <c r="B108" s="5"/>
    </row>
    <row r="109" spans="1:2" s="4" customFormat="1">
      <c r="A109" s="7"/>
      <c r="B109" s="5"/>
    </row>
    <row r="110" spans="1:2" s="4" customFormat="1">
      <c r="A110" s="7"/>
      <c r="B110" s="5"/>
    </row>
    <row r="111" spans="1:2" s="4" customFormat="1">
      <c r="A111" s="7"/>
      <c r="B111" s="5"/>
    </row>
    <row r="112" spans="1:2" s="4" customFormat="1">
      <c r="A112" s="7"/>
      <c r="B112" s="5"/>
    </row>
    <row r="113" spans="1:2" s="4" customFormat="1">
      <c r="A113" s="7"/>
      <c r="B113" s="5"/>
    </row>
    <row r="114" spans="1:2" s="4" customFormat="1">
      <c r="A114" s="7"/>
      <c r="B114" s="5"/>
    </row>
    <row r="115" spans="1:2" s="4" customFormat="1">
      <c r="A115" s="7"/>
      <c r="B115" s="5"/>
    </row>
    <row r="116" spans="1:2" s="4" customFormat="1">
      <c r="A116" s="7"/>
      <c r="B116" s="5"/>
    </row>
    <row r="117" spans="1:2" s="4" customFormat="1">
      <c r="A117" s="7"/>
      <c r="B117" s="5"/>
    </row>
    <row r="118" spans="1:2" s="4" customFormat="1">
      <c r="A118" s="7"/>
      <c r="B118" s="5"/>
    </row>
    <row r="119" spans="1:2" s="4" customFormat="1">
      <c r="A119" s="7"/>
      <c r="B119" s="5"/>
    </row>
    <row r="120" spans="1:2" s="4" customFormat="1">
      <c r="A120" s="7"/>
      <c r="B120" s="5"/>
    </row>
    <row r="121" spans="1:2" s="4" customFormat="1">
      <c r="A121" s="7"/>
      <c r="B121" s="5"/>
    </row>
    <row r="122" spans="1:2" s="4" customFormat="1">
      <c r="A122" s="7"/>
      <c r="B122" s="5"/>
    </row>
    <row r="123" spans="1:2" s="4" customFormat="1">
      <c r="A123" s="7"/>
      <c r="B123" s="5"/>
    </row>
    <row r="124" spans="1:2" s="4" customFormat="1">
      <c r="A124" s="7"/>
      <c r="B124" s="5"/>
    </row>
    <row r="125" spans="1:2" s="4" customFormat="1">
      <c r="A125" s="7"/>
      <c r="B125" s="5"/>
    </row>
    <row r="126" spans="1:2" s="4" customFormat="1">
      <c r="A126" s="7"/>
      <c r="B126" s="5"/>
    </row>
    <row r="127" spans="1:2" s="4" customFormat="1">
      <c r="A127" s="7"/>
      <c r="B127" s="5"/>
    </row>
    <row r="128" spans="1:2" s="4" customFormat="1">
      <c r="A128" s="7"/>
      <c r="B128" s="5"/>
    </row>
    <row r="129" spans="1:2" s="4" customFormat="1">
      <c r="A129" s="7"/>
      <c r="B129" s="5"/>
    </row>
    <row r="130" spans="1:2" s="4" customFormat="1">
      <c r="A130" s="7"/>
      <c r="B130" s="5"/>
    </row>
    <row r="131" spans="1:2" s="4" customFormat="1">
      <c r="A131" s="7"/>
      <c r="B131" s="5"/>
    </row>
    <row r="132" spans="1:2" s="4" customFormat="1">
      <c r="A132" s="7"/>
      <c r="B132" s="5"/>
    </row>
    <row r="133" spans="1:2" s="4" customFormat="1">
      <c r="A133" s="7"/>
      <c r="B133" s="5"/>
    </row>
    <row r="134" spans="1:2" s="4" customFormat="1">
      <c r="A134" s="7"/>
      <c r="B134" s="5"/>
    </row>
    <row r="135" spans="1:2" s="4" customFormat="1">
      <c r="A135" s="7"/>
      <c r="B135" s="5"/>
    </row>
    <row r="136" spans="1:2" s="4" customFormat="1">
      <c r="A136" s="7"/>
      <c r="B136" s="5"/>
    </row>
    <row r="137" spans="1:2" s="4" customFormat="1">
      <c r="A137" s="7"/>
      <c r="B137" s="5"/>
    </row>
    <row r="138" spans="1:2" s="4" customFormat="1">
      <c r="A138" s="7"/>
      <c r="B138" s="5"/>
    </row>
    <row r="139" spans="1:2" s="4" customFormat="1">
      <c r="A139" s="7"/>
      <c r="B139" s="5"/>
    </row>
    <row r="140" spans="1:2" s="4" customFormat="1">
      <c r="A140" s="7"/>
      <c r="B140" s="5"/>
    </row>
    <row r="141" spans="1:2" s="4" customFormat="1">
      <c r="A141" s="7"/>
      <c r="B141" s="5"/>
    </row>
    <row r="142" spans="1:2" s="4" customFormat="1">
      <c r="A142" s="7"/>
      <c r="B142" s="5"/>
    </row>
    <row r="143" spans="1:2" s="4" customFormat="1">
      <c r="A143" s="7"/>
      <c r="B143" s="5"/>
    </row>
    <row r="144" spans="1:2" s="4" customFormat="1">
      <c r="A144" s="7"/>
      <c r="B144" s="5"/>
    </row>
    <row r="145" spans="1:2" s="4" customFormat="1">
      <c r="A145" s="7"/>
      <c r="B145" s="5"/>
    </row>
    <row r="146" spans="1:2" s="4" customFormat="1">
      <c r="A146" s="7"/>
      <c r="B146" s="5"/>
    </row>
    <row r="147" spans="1:2" s="4" customFormat="1">
      <c r="A147" s="7"/>
      <c r="B147" s="5"/>
    </row>
    <row r="148" spans="1:2" s="4" customFormat="1">
      <c r="A148" s="7"/>
      <c r="B148" s="5"/>
    </row>
    <row r="149" spans="1:2" s="4" customFormat="1">
      <c r="A149" s="7"/>
      <c r="B149" s="5"/>
    </row>
    <row r="150" spans="1:2" s="4" customFormat="1">
      <c r="A150" s="7"/>
      <c r="B150" s="5"/>
    </row>
    <row r="151" spans="1:2" s="4" customFormat="1">
      <c r="A151" s="7"/>
      <c r="B151" s="5"/>
    </row>
    <row r="152" spans="1:2" s="4" customFormat="1">
      <c r="A152" s="7"/>
      <c r="B152" s="5"/>
    </row>
    <row r="153" spans="1:2" s="4" customFormat="1">
      <c r="A153" s="7"/>
      <c r="B153" s="5"/>
    </row>
    <row r="154" spans="1:2" s="4" customFormat="1">
      <c r="A154" s="7"/>
      <c r="B154" s="5"/>
    </row>
    <row r="155" spans="1:2" s="4" customFormat="1">
      <c r="A155" s="7"/>
      <c r="B155" s="5"/>
    </row>
    <row r="156" spans="1:2" s="4" customFormat="1">
      <c r="A156" s="7"/>
      <c r="B156" s="5"/>
    </row>
    <row r="157" spans="1:2" s="4" customFormat="1">
      <c r="A157" s="7"/>
      <c r="B157" s="5"/>
    </row>
    <row r="158" spans="1:2" s="4" customFormat="1">
      <c r="A158" s="7"/>
      <c r="B158" s="5"/>
    </row>
    <row r="159" spans="1:2" s="4" customFormat="1">
      <c r="A159" s="7"/>
      <c r="B159" s="5"/>
    </row>
    <row r="160" spans="1:2" s="4" customFormat="1">
      <c r="A160" s="7"/>
      <c r="B160" s="5"/>
    </row>
    <row r="161" spans="1:2" s="4" customFormat="1">
      <c r="A161" s="7"/>
      <c r="B161" s="5"/>
    </row>
    <row r="162" spans="1:2" s="4" customFormat="1">
      <c r="A162" s="7"/>
      <c r="B162" s="5"/>
    </row>
    <row r="163" spans="1:2" s="4" customFormat="1">
      <c r="A163" s="7"/>
      <c r="B163" s="5"/>
    </row>
    <row r="164" spans="1:2" s="4" customFormat="1">
      <c r="A164" s="7"/>
      <c r="B164" s="5"/>
    </row>
    <row r="165" spans="1:2" s="4" customFormat="1">
      <c r="A165" s="7"/>
      <c r="B165" s="5"/>
    </row>
    <row r="166" spans="1:2" s="4" customFormat="1">
      <c r="A166" s="7"/>
      <c r="B166" s="5"/>
    </row>
    <row r="167" spans="1:2" s="4" customFormat="1">
      <c r="A167" s="7"/>
      <c r="B167" s="5"/>
    </row>
    <row r="168" spans="1:2" s="4" customFormat="1">
      <c r="A168" s="7"/>
      <c r="B168" s="5"/>
    </row>
    <row r="169" spans="1:2" s="4" customFormat="1">
      <c r="A169" s="7"/>
      <c r="B169" s="5"/>
    </row>
    <row r="170" spans="1:2" s="4" customFormat="1">
      <c r="A170" s="7"/>
      <c r="B170" s="5"/>
    </row>
    <row r="171" spans="1:2" s="4" customFormat="1">
      <c r="A171" s="7"/>
      <c r="B171" s="5"/>
    </row>
    <row r="172" spans="1:2" s="4" customFormat="1">
      <c r="A172" s="7"/>
      <c r="B172" s="5"/>
    </row>
    <row r="173" spans="1:2" s="4" customFormat="1">
      <c r="A173" s="7"/>
      <c r="B173" s="5"/>
    </row>
    <row r="174" spans="1:2" s="4" customFormat="1">
      <c r="A174" s="7"/>
      <c r="B174" s="5"/>
    </row>
    <row r="175" spans="1:2" s="4" customFormat="1">
      <c r="A175" s="7"/>
      <c r="B175" s="5"/>
    </row>
    <row r="176" spans="1:2" s="4" customFormat="1">
      <c r="A176" s="7"/>
      <c r="B176" s="5"/>
    </row>
    <row r="177" spans="1:2" s="4" customFormat="1">
      <c r="A177" s="7"/>
      <c r="B177" s="5"/>
    </row>
    <row r="178" spans="1:2" s="4" customFormat="1">
      <c r="A178" s="7"/>
      <c r="B178" s="5"/>
    </row>
    <row r="179" spans="1:2" s="4" customFormat="1">
      <c r="A179" s="7"/>
      <c r="B179" s="5"/>
    </row>
    <row r="180" spans="1:2" s="4" customFormat="1">
      <c r="A180" s="7"/>
      <c r="B180" s="5"/>
    </row>
    <row r="181" spans="1:2" s="4" customFormat="1">
      <c r="A181" s="7"/>
      <c r="B181" s="5"/>
    </row>
    <row r="182" spans="1:2" s="4" customFormat="1">
      <c r="A182" s="7"/>
      <c r="B182" s="5"/>
    </row>
    <row r="183" spans="1:2" s="4" customFormat="1">
      <c r="A183" s="7"/>
      <c r="B183" s="5"/>
    </row>
    <row r="184" spans="1:2" s="4" customFormat="1">
      <c r="A184" s="7"/>
      <c r="B184" s="5"/>
    </row>
    <row r="185" spans="1:2" s="4" customFormat="1">
      <c r="A185" s="7"/>
      <c r="B185" s="5"/>
    </row>
    <row r="186" spans="1:2" s="4" customFormat="1">
      <c r="A186" s="7"/>
      <c r="B186" s="5"/>
    </row>
    <row r="187" spans="1:2" s="4" customFormat="1">
      <c r="A187" s="7"/>
      <c r="B187" s="5"/>
    </row>
    <row r="188" spans="1:2" s="4" customFormat="1">
      <c r="A188" s="7"/>
      <c r="B188" s="5"/>
    </row>
    <row r="189" spans="1:2" s="4" customFormat="1">
      <c r="A189" s="7"/>
      <c r="B189" s="5"/>
    </row>
    <row r="190" spans="1:2" s="4" customFormat="1">
      <c r="A190" s="7"/>
      <c r="B190" s="5"/>
    </row>
    <row r="191" spans="1:2" s="4" customFormat="1">
      <c r="A191" s="7"/>
      <c r="B191" s="5"/>
    </row>
    <row r="192" spans="1:2" s="4" customFormat="1">
      <c r="A192" s="7"/>
      <c r="B192" s="5"/>
    </row>
    <row r="193" spans="1:2" s="4" customFormat="1">
      <c r="A193" s="7"/>
      <c r="B193" s="5"/>
    </row>
    <row r="194" spans="1:2" s="4" customFormat="1">
      <c r="A194" s="7"/>
      <c r="B194" s="5"/>
    </row>
    <row r="195" spans="1:2" s="4" customFormat="1">
      <c r="A195" s="7"/>
      <c r="B195" s="5"/>
    </row>
    <row r="196" spans="1:2" s="4" customFormat="1">
      <c r="A196" s="7"/>
      <c r="B196" s="5"/>
    </row>
    <row r="197" spans="1:2" s="4" customFormat="1">
      <c r="A197" s="7"/>
      <c r="B197" s="5"/>
    </row>
    <row r="198" spans="1:2" s="4" customFormat="1">
      <c r="A198" s="7"/>
      <c r="B198" s="5"/>
    </row>
    <row r="199" spans="1:2" s="4" customFormat="1">
      <c r="A199" s="7"/>
      <c r="B199" s="5"/>
    </row>
    <row r="200" spans="1:2" s="4" customFormat="1">
      <c r="A200" s="7"/>
      <c r="B200" s="5"/>
    </row>
    <row r="201" spans="1:2" s="4" customFormat="1">
      <c r="A201" s="7"/>
      <c r="B201" s="5"/>
    </row>
    <row r="202" spans="1:2" s="4" customFormat="1">
      <c r="A202" s="7"/>
      <c r="B202" s="5"/>
    </row>
    <row r="203" spans="1:2" s="4" customFormat="1">
      <c r="A203" s="7"/>
      <c r="B203" s="5"/>
    </row>
    <row r="204" spans="1:2" s="4" customFormat="1">
      <c r="A204" s="7"/>
      <c r="B204" s="5"/>
    </row>
    <row r="205" spans="1:2" s="4" customFormat="1">
      <c r="A205" s="7"/>
      <c r="B205" s="5"/>
    </row>
    <row r="206" spans="1:2" s="4" customFormat="1">
      <c r="A206" s="7"/>
      <c r="B206" s="5"/>
    </row>
    <row r="207" spans="1:2" s="4" customFormat="1">
      <c r="A207" s="7"/>
      <c r="B207" s="5"/>
    </row>
    <row r="208" spans="1:2" s="4" customFormat="1">
      <c r="A208" s="7"/>
      <c r="B208" s="5"/>
    </row>
    <row r="209" spans="1:2" s="4" customFormat="1">
      <c r="A209" s="7"/>
      <c r="B209" s="5"/>
    </row>
    <row r="210" spans="1:2" s="4" customFormat="1">
      <c r="A210" s="7"/>
      <c r="B210" s="5"/>
    </row>
    <row r="211" spans="1:2" s="4" customFormat="1">
      <c r="A211" s="7"/>
      <c r="B211" s="5"/>
    </row>
    <row r="212" spans="1:2" s="4" customFormat="1">
      <c r="A212" s="7"/>
      <c r="B212" s="5"/>
    </row>
    <row r="213" spans="1:2" s="4" customFormat="1">
      <c r="A213" s="7"/>
      <c r="B213" s="5"/>
    </row>
    <row r="214" spans="1:2" s="4" customFormat="1">
      <c r="A214" s="7"/>
      <c r="B214" s="5"/>
    </row>
    <row r="215" spans="1:2" s="4" customFormat="1">
      <c r="A215" s="7"/>
      <c r="B215" s="5"/>
    </row>
    <row r="216" spans="1:2" s="4" customFormat="1">
      <c r="A216" s="7"/>
      <c r="B216" s="5"/>
    </row>
    <row r="217" spans="1:2" s="4" customFormat="1">
      <c r="A217" s="7"/>
      <c r="B217" s="5"/>
    </row>
    <row r="218" spans="1:2" s="4" customFormat="1">
      <c r="A218" s="7"/>
      <c r="B218" s="5"/>
    </row>
    <row r="219" spans="1:2" s="4" customFormat="1">
      <c r="A219" s="7"/>
      <c r="B219" s="5"/>
    </row>
    <row r="220" spans="1:2" s="4" customFormat="1">
      <c r="A220" s="7"/>
      <c r="B220" s="5"/>
    </row>
    <row r="221" spans="1:2" s="4" customFormat="1">
      <c r="A221" s="7"/>
      <c r="B221" s="5"/>
    </row>
    <row r="222" spans="1:2" s="4" customFormat="1">
      <c r="A222" s="7"/>
      <c r="B222" s="5"/>
    </row>
    <row r="223" spans="1:2" s="4" customFormat="1">
      <c r="A223" s="7"/>
      <c r="B223" s="5"/>
    </row>
    <row r="224" spans="1:2" s="4" customFormat="1">
      <c r="A224" s="7"/>
      <c r="B224" s="5"/>
    </row>
    <row r="225" spans="1:2" s="4" customFormat="1">
      <c r="A225" s="7"/>
      <c r="B225" s="5"/>
    </row>
    <row r="226" spans="1:2" s="4" customFormat="1">
      <c r="A226" s="7"/>
      <c r="B226" s="5"/>
    </row>
    <row r="227" spans="1:2" s="4" customFormat="1">
      <c r="A227" s="7"/>
      <c r="B227" s="5"/>
    </row>
    <row r="228" spans="1:2" s="4" customFormat="1">
      <c r="A228" s="7"/>
      <c r="B228" s="5"/>
    </row>
    <row r="229" spans="1:2" s="4" customFormat="1">
      <c r="A229" s="7"/>
      <c r="B229" s="5"/>
    </row>
    <row r="230" spans="1:2" s="4" customFormat="1">
      <c r="A230" s="7"/>
      <c r="B230" s="5"/>
    </row>
    <row r="231" spans="1:2" s="4" customFormat="1">
      <c r="A231" s="7"/>
      <c r="B231" s="5"/>
    </row>
    <row r="232" spans="1:2" s="4" customFormat="1">
      <c r="A232" s="7"/>
      <c r="B232" s="5"/>
    </row>
    <row r="233" spans="1:2" s="4" customFormat="1">
      <c r="A233" s="7"/>
      <c r="B233" s="5"/>
    </row>
    <row r="234" spans="1:2" s="4" customFormat="1">
      <c r="A234" s="7"/>
      <c r="B234" s="5"/>
    </row>
    <row r="235" spans="1:2" s="4" customFormat="1">
      <c r="A235" s="7"/>
      <c r="B235" s="5"/>
    </row>
    <row r="236" spans="1:2" s="4" customFormat="1">
      <c r="A236" s="7"/>
      <c r="B236" s="5"/>
    </row>
    <row r="237" spans="1:2" s="4" customFormat="1">
      <c r="A237" s="7"/>
      <c r="B237" s="5"/>
    </row>
    <row r="238" spans="1:2" s="4" customFormat="1">
      <c r="A238" s="7"/>
      <c r="B238" s="5"/>
    </row>
    <row r="239" spans="1:2" s="4" customFormat="1">
      <c r="A239" s="7"/>
      <c r="B239" s="5"/>
    </row>
    <row r="240" spans="1:2" s="4" customFormat="1">
      <c r="A240" s="7"/>
      <c r="B240" s="5"/>
    </row>
    <row r="241" spans="1:2" s="4" customFormat="1">
      <c r="A241" s="7"/>
      <c r="B241" s="5"/>
    </row>
    <row r="242" spans="1:2" s="4" customFormat="1">
      <c r="A242" s="7"/>
      <c r="B242" s="5"/>
    </row>
    <row r="243" spans="1:2" s="4" customFormat="1">
      <c r="A243" s="7"/>
      <c r="B243" s="5"/>
    </row>
    <row r="244" spans="1:2" s="4" customFormat="1">
      <c r="A244" s="7"/>
      <c r="B244" s="5"/>
    </row>
    <row r="245" spans="1:2" s="4" customFormat="1">
      <c r="A245" s="7"/>
      <c r="B245" s="5"/>
    </row>
    <row r="246" spans="1:2" s="4" customFormat="1">
      <c r="A246" s="7"/>
      <c r="B246" s="5"/>
    </row>
    <row r="247" spans="1:2" s="4" customFormat="1">
      <c r="A247" s="7"/>
      <c r="B247" s="5"/>
    </row>
    <row r="248" spans="1:2" s="4" customFormat="1">
      <c r="A248" s="7"/>
      <c r="B248" s="5"/>
    </row>
    <row r="249" spans="1:2" s="4" customFormat="1">
      <c r="A249" s="7"/>
      <c r="B249" s="5"/>
    </row>
    <row r="250" spans="1:2" s="4" customFormat="1">
      <c r="A250" s="7"/>
      <c r="B250" s="5"/>
    </row>
    <row r="251" spans="1:2" s="4" customFormat="1">
      <c r="A251" s="7"/>
      <c r="B251" s="5"/>
    </row>
    <row r="252" spans="1:2" s="4" customFormat="1">
      <c r="A252" s="7"/>
      <c r="B252" s="5"/>
    </row>
    <row r="253" spans="1:2" s="4" customFormat="1">
      <c r="A253" s="7"/>
      <c r="B253" s="5"/>
    </row>
    <row r="254" spans="1:2" s="4" customFormat="1">
      <c r="A254" s="7"/>
      <c r="B254" s="5"/>
    </row>
    <row r="255" spans="1:2" s="4" customFormat="1">
      <c r="A255" s="7"/>
      <c r="B255" s="5"/>
    </row>
    <row r="256" spans="1:2" s="4" customFormat="1">
      <c r="A256" s="7"/>
      <c r="B256" s="5"/>
    </row>
    <row r="257" spans="1:2" s="4" customFormat="1">
      <c r="A257" s="7"/>
      <c r="B257" s="5"/>
    </row>
    <row r="258" spans="1:2" s="4" customFormat="1">
      <c r="A258" s="7"/>
      <c r="B258" s="5"/>
    </row>
    <row r="259" spans="1:2" s="4" customFormat="1">
      <c r="A259" s="7"/>
      <c r="B259" s="5"/>
    </row>
    <row r="260" spans="1:2" s="4" customFormat="1">
      <c r="A260" s="7"/>
      <c r="B260" s="5"/>
    </row>
    <row r="261" spans="1:2" s="4" customFormat="1">
      <c r="A261" s="7"/>
      <c r="B261" s="5"/>
    </row>
    <row r="262" spans="1:2" s="4" customFormat="1">
      <c r="A262" s="7"/>
      <c r="B262" s="5"/>
    </row>
    <row r="263" spans="1:2" s="4" customFormat="1">
      <c r="A263" s="7"/>
      <c r="B263" s="5"/>
    </row>
    <row r="264" spans="1:2" s="4" customFormat="1">
      <c r="A264" s="7"/>
      <c r="B264" s="5"/>
    </row>
    <row r="265" spans="1:2" s="4" customFormat="1">
      <c r="A265" s="7"/>
      <c r="B265" s="5"/>
    </row>
    <row r="266" spans="1:2" s="4" customFormat="1">
      <c r="A266" s="7"/>
      <c r="B266" s="5"/>
    </row>
    <row r="267" spans="1:2" s="4" customFormat="1">
      <c r="A267" s="7"/>
      <c r="B267" s="5"/>
    </row>
    <row r="268" spans="1:2" s="4" customFormat="1">
      <c r="A268" s="7"/>
      <c r="B268" s="5"/>
    </row>
    <row r="269" spans="1:2" s="4" customFormat="1">
      <c r="A269" s="7"/>
      <c r="B269" s="5"/>
    </row>
    <row r="270" spans="1:2" s="4" customFormat="1">
      <c r="A270" s="7"/>
      <c r="B270" s="5"/>
    </row>
    <row r="271" spans="1:2" s="4" customFormat="1">
      <c r="A271" s="7"/>
      <c r="B271" s="5"/>
    </row>
    <row r="272" spans="1:2" s="4" customFormat="1">
      <c r="A272" s="7"/>
      <c r="B272" s="5"/>
    </row>
    <row r="273" spans="1:2" s="4" customFormat="1">
      <c r="A273" s="7"/>
      <c r="B273" s="5"/>
    </row>
    <row r="274" spans="1:2" s="4" customFormat="1">
      <c r="A274" s="7"/>
      <c r="B274" s="5"/>
    </row>
    <row r="275" spans="1:2" s="4" customFormat="1">
      <c r="A275" s="7"/>
      <c r="B275" s="5"/>
    </row>
    <row r="276" spans="1:2" s="4" customFormat="1">
      <c r="A276" s="7"/>
      <c r="B276" s="5"/>
    </row>
    <row r="277" spans="1:2" s="4" customFormat="1">
      <c r="A277" s="7"/>
      <c r="B277" s="5"/>
    </row>
    <row r="278" spans="1:2" s="4" customFormat="1">
      <c r="A278" s="7"/>
      <c r="B278" s="5"/>
    </row>
    <row r="279" spans="1:2" s="4" customFormat="1">
      <c r="A279" s="7"/>
      <c r="B279" s="5"/>
    </row>
    <row r="280" spans="1:2" s="4" customFormat="1">
      <c r="A280" s="7"/>
      <c r="B280" s="5"/>
    </row>
    <row r="281" spans="1:2" s="4" customFormat="1">
      <c r="A281" s="7"/>
      <c r="B281" s="5"/>
    </row>
    <row r="282" spans="1:2" s="4" customFormat="1">
      <c r="A282" s="7"/>
      <c r="B282" s="5"/>
    </row>
    <row r="283" spans="1:2" s="4" customFormat="1">
      <c r="A283" s="7"/>
      <c r="B283" s="5"/>
    </row>
    <row r="284" spans="1:2" s="4" customFormat="1">
      <c r="A284" s="7"/>
      <c r="B284" s="5"/>
    </row>
    <row r="285" spans="1:2" s="4" customFormat="1">
      <c r="A285" s="7"/>
      <c r="B285" s="5"/>
    </row>
    <row r="286" spans="1:2" s="4" customFormat="1">
      <c r="A286" s="7"/>
      <c r="B286" s="5"/>
    </row>
    <row r="287" spans="1:2" s="4" customFormat="1">
      <c r="A287" s="7"/>
      <c r="B287" s="5"/>
    </row>
    <row r="288" spans="1:2" s="4" customFormat="1">
      <c r="A288" s="7"/>
      <c r="B288" s="5"/>
    </row>
    <row r="289" spans="1:2" s="4" customFormat="1">
      <c r="A289" s="7"/>
      <c r="B289" s="5"/>
    </row>
    <row r="290" spans="1:2" s="4" customFormat="1">
      <c r="A290" s="7"/>
      <c r="B290" s="5"/>
    </row>
    <row r="291" spans="1:2" s="4" customFormat="1">
      <c r="A291" s="7"/>
      <c r="B291" s="5"/>
    </row>
    <row r="292" spans="1:2" s="4" customFormat="1">
      <c r="A292" s="7"/>
      <c r="B292" s="5"/>
    </row>
    <row r="293" spans="1:2" s="4" customFormat="1">
      <c r="A293" s="7"/>
      <c r="B293" s="5"/>
    </row>
    <row r="294" spans="1:2" s="4" customFormat="1">
      <c r="A294" s="7"/>
      <c r="B294" s="5"/>
    </row>
    <row r="295" spans="1:2" s="4" customFormat="1">
      <c r="A295" s="7"/>
      <c r="B295" s="5"/>
    </row>
    <row r="296" spans="1:2" s="4" customFormat="1">
      <c r="A296" s="7"/>
      <c r="B296" s="5"/>
    </row>
    <row r="297" spans="1:2" s="4" customFormat="1">
      <c r="A297" s="7"/>
      <c r="B297" s="5"/>
    </row>
    <row r="298" spans="1:2" s="4" customFormat="1">
      <c r="A298" s="7"/>
      <c r="B298" s="5"/>
    </row>
    <row r="299" spans="1:2" s="4" customFormat="1">
      <c r="A299" s="7"/>
      <c r="B299" s="5"/>
    </row>
    <row r="300" spans="1:2" s="4" customFormat="1">
      <c r="A300" s="7"/>
      <c r="B300" s="5"/>
    </row>
    <row r="301" spans="1:2" s="4" customFormat="1">
      <c r="A301" s="7"/>
      <c r="B301" s="5"/>
    </row>
    <row r="302" spans="1:2" s="4" customFormat="1">
      <c r="A302" s="7"/>
      <c r="B302" s="5"/>
    </row>
    <row r="303" spans="1:2" s="4" customFormat="1">
      <c r="A303" s="7"/>
      <c r="B303" s="5"/>
    </row>
    <row r="304" spans="1:2" s="4" customFormat="1">
      <c r="A304" s="7"/>
      <c r="B304" s="5"/>
    </row>
    <row r="305" spans="1:2" s="4" customFormat="1">
      <c r="A305" s="7"/>
      <c r="B305" s="5"/>
    </row>
    <row r="306" spans="1:2" s="4" customFormat="1">
      <c r="A306" s="7"/>
      <c r="B306" s="5"/>
    </row>
    <row r="307" spans="1:2" s="4" customFormat="1">
      <c r="A307" s="7"/>
      <c r="B307" s="5"/>
    </row>
    <row r="308" spans="1:2" s="4" customFormat="1">
      <c r="A308" s="7"/>
      <c r="B308" s="5"/>
    </row>
    <row r="309" spans="1:2" s="4" customFormat="1">
      <c r="A309" s="7"/>
      <c r="B309" s="5"/>
    </row>
    <row r="310" spans="1:2" s="4" customFormat="1">
      <c r="A310" s="7"/>
      <c r="B310" s="5"/>
    </row>
    <row r="311" spans="1:2" s="4" customFormat="1">
      <c r="A311" s="7"/>
      <c r="B311" s="5"/>
    </row>
    <row r="312" spans="1:2" s="4" customFormat="1">
      <c r="A312" s="7"/>
      <c r="B312" s="5"/>
    </row>
    <row r="313" spans="1:2" s="4" customFormat="1">
      <c r="A313" s="7"/>
      <c r="B313" s="5"/>
    </row>
    <row r="314" spans="1:2" s="4" customFormat="1">
      <c r="A314" s="7"/>
      <c r="B314" s="5"/>
    </row>
    <row r="315" spans="1:2" s="4" customFormat="1">
      <c r="A315" s="7"/>
      <c r="B315" s="5"/>
    </row>
    <row r="316" spans="1:2" s="4" customFormat="1">
      <c r="A316" s="7"/>
      <c r="B316" s="5"/>
    </row>
    <row r="317" spans="1:2" s="4" customFormat="1">
      <c r="A317" s="7"/>
      <c r="B317" s="5"/>
    </row>
    <row r="318" spans="1:2" s="4" customFormat="1">
      <c r="A318" s="7"/>
      <c r="B318" s="5"/>
    </row>
    <row r="319" spans="1:2" s="4" customFormat="1">
      <c r="A319" s="7"/>
      <c r="B319" s="5"/>
    </row>
    <row r="320" spans="1:2" s="4" customFormat="1">
      <c r="A320" s="7"/>
      <c r="B320" s="5"/>
    </row>
    <row r="321" spans="1:2" s="4" customFormat="1">
      <c r="A321" s="7"/>
      <c r="B321" s="5"/>
    </row>
    <row r="322" spans="1:2" s="4" customFormat="1">
      <c r="A322" s="7"/>
      <c r="B322" s="5"/>
    </row>
    <row r="323" spans="1:2" s="4" customFormat="1">
      <c r="A323" s="7"/>
      <c r="B323" s="5"/>
    </row>
    <row r="324" spans="1:2" s="4" customFormat="1">
      <c r="A324" s="7"/>
      <c r="B324" s="5"/>
    </row>
    <row r="325" spans="1:2" s="4" customFormat="1">
      <c r="A325" s="7"/>
      <c r="B325" s="5"/>
    </row>
    <row r="326" spans="1:2" s="4" customFormat="1">
      <c r="A326" s="7"/>
      <c r="B326" s="5"/>
    </row>
    <row r="327" spans="1:2" s="4" customFormat="1">
      <c r="A327" s="7"/>
      <c r="B327" s="5"/>
    </row>
    <row r="328" spans="1:2" s="4" customFormat="1">
      <c r="A328" s="7"/>
      <c r="B328" s="5"/>
    </row>
    <row r="329" spans="1:2" s="4" customFormat="1">
      <c r="A329" s="7"/>
      <c r="B329" s="5"/>
    </row>
    <row r="330" spans="1:2" s="4" customFormat="1">
      <c r="A330" s="7"/>
      <c r="B330" s="5"/>
    </row>
    <row r="331" spans="1:2" s="4" customFormat="1">
      <c r="A331" s="7"/>
      <c r="B331" s="5"/>
    </row>
    <row r="332" spans="1:2" s="4" customFormat="1">
      <c r="A332" s="7"/>
      <c r="B332" s="5"/>
    </row>
    <row r="333" spans="1:2" s="4" customFormat="1">
      <c r="A333" s="7"/>
      <c r="B333" s="5"/>
    </row>
    <row r="334" spans="1:2" s="4" customFormat="1">
      <c r="A334" s="7"/>
      <c r="B334" s="5"/>
    </row>
    <row r="335" spans="1:2" s="4" customFormat="1">
      <c r="A335" s="7"/>
      <c r="B335" s="5"/>
    </row>
    <row r="336" spans="1:2" s="4" customFormat="1">
      <c r="A336" s="7"/>
      <c r="B336" s="5"/>
    </row>
    <row r="337" spans="1:2" s="4" customFormat="1">
      <c r="A337" s="7"/>
      <c r="B337" s="5"/>
    </row>
    <row r="338" spans="1:2" s="4" customFormat="1">
      <c r="A338" s="7"/>
      <c r="B338" s="5"/>
    </row>
    <row r="339" spans="1:2" s="4" customFormat="1">
      <c r="A339" s="7"/>
      <c r="B339" s="5"/>
    </row>
    <row r="340" spans="1:2" s="4" customFormat="1">
      <c r="A340" s="7"/>
      <c r="B340" s="5"/>
    </row>
    <row r="341" spans="1:2" s="4" customFormat="1">
      <c r="A341" s="7"/>
      <c r="B341" s="5"/>
    </row>
    <row r="342" spans="1:2" s="4" customFormat="1">
      <c r="A342" s="7"/>
      <c r="B342" s="5"/>
    </row>
    <row r="343" spans="1:2" s="4" customFormat="1">
      <c r="A343" s="7"/>
      <c r="B343" s="5"/>
    </row>
    <row r="344" spans="1:2" s="4" customFormat="1">
      <c r="A344" s="7"/>
      <c r="B344" s="5"/>
    </row>
    <row r="345" spans="1:2" s="4" customFormat="1">
      <c r="A345" s="7"/>
      <c r="B345" s="5"/>
    </row>
    <row r="346" spans="1:2" s="4" customFormat="1">
      <c r="A346" s="7"/>
      <c r="B346" s="5"/>
    </row>
    <row r="347" spans="1:2" s="4" customFormat="1">
      <c r="A347" s="7"/>
      <c r="B347" s="5"/>
    </row>
    <row r="348" spans="1:2" s="4" customFormat="1">
      <c r="A348" s="7"/>
      <c r="B348" s="5"/>
    </row>
    <row r="349" spans="1:2" s="4" customFormat="1">
      <c r="A349" s="7"/>
      <c r="B349" s="5"/>
    </row>
    <row r="350" spans="1:2" s="4" customFormat="1">
      <c r="A350" s="7"/>
      <c r="B350" s="5"/>
    </row>
    <row r="351" spans="1:2" s="4" customFormat="1">
      <c r="A351" s="7"/>
      <c r="B351" s="5"/>
    </row>
    <row r="352" spans="1:2" s="4" customFormat="1">
      <c r="A352" s="7"/>
      <c r="B352" s="5"/>
    </row>
    <row r="353" spans="1:2" s="4" customFormat="1">
      <c r="A353" s="7"/>
      <c r="B353" s="5"/>
    </row>
    <row r="354" spans="1:2" s="4" customFormat="1">
      <c r="A354" s="7"/>
      <c r="B354" s="5"/>
    </row>
    <row r="355" spans="1:2" s="4" customFormat="1">
      <c r="A355" s="7"/>
      <c r="B355" s="5"/>
    </row>
    <row r="356" spans="1:2" s="4" customFormat="1">
      <c r="A356" s="7"/>
      <c r="B356" s="5"/>
    </row>
    <row r="357" spans="1:2" s="4" customFormat="1">
      <c r="A357" s="7"/>
      <c r="B357" s="5"/>
    </row>
    <row r="358" spans="1:2" s="4" customFormat="1">
      <c r="A358" s="7"/>
      <c r="B358" s="5"/>
    </row>
    <row r="359" spans="1:2" s="4" customFormat="1">
      <c r="A359" s="7"/>
      <c r="B359" s="5"/>
    </row>
    <row r="360" spans="1:2" s="4" customFormat="1">
      <c r="A360" s="7"/>
      <c r="B360" s="5"/>
    </row>
    <row r="361" spans="1:2" s="4" customFormat="1">
      <c r="A361" s="7"/>
      <c r="B361" s="5"/>
    </row>
    <row r="362" spans="1:2" s="4" customFormat="1">
      <c r="A362" s="7"/>
      <c r="B362" s="5"/>
    </row>
    <row r="363" spans="1:2" s="4" customFormat="1">
      <c r="A363" s="7"/>
      <c r="B363" s="5"/>
    </row>
    <row r="364" spans="1:2" s="4" customFormat="1">
      <c r="A364" s="7"/>
      <c r="B364" s="5"/>
    </row>
    <row r="365" spans="1:2" s="4" customFormat="1">
      <c r="A365" s="7"/>
      <c r="B365" s="5"/>
    </row>
    <row r="366" spans="1:2" s="4" customFormat="1">
      <c r="A366" s="7"/>
      <c r="B366" s="5"/>
    </row>
    <row r="367" spans="1:2" s="4" customFormat="1">
      <c r="A367" s="7"/>
      <c r="B367" s="5"/>
    </row>
    <row r="368" spans="1:2" s="4" customFormat="1">
      <c r="A368" s="7"/>
      <c r="B368" s="5"/>
    </row>
    <row r="369" spans="1:2" s="4" customFormat="1">
      <c r="A369" s="7"/>
      <c r="B369" s="5"/>
    </row>
    <row r="370" spans="1:2" s="4" customFormat="1">
      <c r="A370" s="7"/>
      <c r="B370" s="5"/>
    </row>
    <row r="371" spans="1:2" s="4" customFormat="1">
      <c r="A371" s="7"/>
      <c r="B371" s="5"/>
    </row>
    <row r="372" spans="1:2" s="4" customFormat="1">
      <c r="A372" s="7"/>
      <c r="B372" s="5"/>
    </row>
    <row r="373" spans="1:2" s="4" customFormat="1">
      <c r="A373" s="7"/>
      <c r="B373" s="5"/>
    </row>
    <row r="374" spans="1:2" s="4" customFormat="1">
      <c r="A374" s="7"/>
      <c r="B374" s="5"/>
    </row>
    <row r="375" spans="1:2" s="4" customFormat="1">
      <c r="A375" s="7"/>
      <c r="B375" s="5"/>
    </row>
    <row r="376" spans="1:2" s="4" customFormat="1">
      <c r="A376" s="7"/>
      <c r="B376" s="5"/>
    </row>
    <row r="377" spans="1:2" s="4" customFormat="1">
      <c r="A377" s="7"/>
      <c r="B377" s="5"/>
    </row>
    <row r="378" spans="1:2" s="4" customFormat="1">
      <c r="A378" s="7"/>
      <c r="B378" s="5"/>
    </row>
    <row r="379" spans="1:2" s="4" customFormat="1">
      <c r="A379" s="7"/>
      <c r="B379" s="5"/>
    </row>
    <row r="380" spans="1:2" s="4" customFormat="1">
      <c r="A380" s="7"/>
      <c r="B380" s="5"/>
    </row>
    <row r="381" spans="1:2" s="4" customFormat="1">
      <c r="A381" s="7"/>
      <c r="B381" s="5"/>
    </row>
    <row r="382" spans="1:2" s="4" customFormat="1">
      <c r="A382" s="7"/>
      <c r="B382" s="5"/>
    </row>
    <row r="383" spans="1:2" s="4" customFormat="1">
      <c r="A383" s="7"/>
      <c r="B383" s="5"/>
    </row>
    <row r="384" spans="1:2" s="4" customFormat="1">
      <c r="A384" s="7"/>
      <c r="B384" s="5"/>
    </row>
    <row r="385" spans="1:2" s="4" customFormat="1">
      <c r="A385" s="7"/>
      <c r="B385" s="5"/>
    </row>
    <row r="386" spans="1:2" s="4" customFormat="1">
      <c r="A386" s="7"/>
      <c r="B386" s="5"/>
    </row>
    <row r="387" spans="1:2" s="4" customFormat="1">
      <c r="A387" s="7"/>
      <c r="B387" s="5"/>
    </row>
    <row r="388" spans="1:2" s="4" customFormat="1">
      <c r="A388" s="7"/>
      <c r="B388" s="5"/>
    </row>
    <row r="389" spans="1:2" s="4" customFormat="1">
      <c r="A389" s="7"/>
      <c r="B389" s="5"/>
    </row>
    <row r="390" spans="1:2" s="4" customFormat="1">
      <c r="A390" s="7"/>
      <c r="B390" s="5"/>
    </row>
    <row r="391" spans="1:2" s="4" customFormat="1">
      <c r="A391" s="7"/>
      <c r="B391" s="5"/>
    </row>
    <row r="392" spans="1:2" s="4" customFormat="1">
      <c r="A392" s="7"/>
      <c r="B392" s="5"/>
    </row>
    <row r="393" spans="1:2" s="4" customFormat="1">
      <c r="A393" s="7"/>
      <c r="B393" s="5"/>
    </row>
    <row r="394" spans="1:2" s="4" customFormat="1">
      <c r="A394" s="7"/>
      <c r="B394" s="5"/>
    </row>
    <row r="395" spans="1:2" s="4" customFormat="1">
      <c r="A395" s="7"/>
      <c r="B395" s="5"/>
    </row>
    <row r="396" spans="1:2" s="4" customFormat="1">
      <c r="A396" s="7"/>
      <c r="B396" s="5"/>
    </row>
    <row r="397" spans="1:2" s="4" customFormat="1">
      <c r="A397" s="7"/>
      <c r="B397" s="5"/>
    </row>
    <row r="398" spans="1:2" s="4" customFormat="1">
      <c r="A398" s="7"/>
      <c r="B398" s="5"/>
    </row>
    <row r="399" spans="1:2" s="4" customFormat="1">
      <c r="A399" s="7"/>
      <c r="B399" s="5"/>
    </row>
    <row r="400" spans="1:2" s="4" customFormat="1">
      <c r="A400" s="7"/>
      <c r="B400" s="5"/>
    </row>
    <row r="401" spans="1:2" s="4" customFormat="1">
      <c r="A401" s="7"/>
      <c r="B401" s="5"/>
    </row>
    <row r="402" spans="1:2" s="4" customFormat="1">
      <c r="A402" s="7"/>
      <c r="B402" s="5"/>
    </row>
    <row r="403" spans="1:2" s="4" customFormat="1">
      <c r="A403" s="7"/>
      <c r="B403" s="5"/>
    </row>
    <row r="404" spans="1:2" s="4" customFormat="1">
      <c r="A404" s="7"/>
      <c r="B404" s="5"/>
    </row>
    <row r="405" spans="1:2" s="4" customFormat="1">
      <c r="A405" s="7"/>
      <c r="B405" s="5"/>
    </row>
    <row r="406" spans="1:2" s="4" customFormat="1">
      <c r="A406" s="7"/>
      <c r="B406" s="5"/>
    </row>
    <row r="407" spans="1:2" s="4" customFormat="1">
      <c r="A407" s="7"/>
      <c r="B407" s="5"/>
    </row>
    <row r="408" spans="1:2" s="4" customFormat="1">
      <c r="A408" s="7"/>
      <c r="B408" s="5"/>
    </row>
    <row r="409" spans="1:2" s="4" customFormat="1">
      <c r="A409" s="7"/>
      <c r="B409" s="5"/>
    </row>
    <row r="410" spans="1:2" s="4" customFormat="1">
      <c r="A410" s="7"/>
      <c r="B410" s="5"/>
    </row>
    <row r="411" spans="1:2" s="4" customFormat="1">
      <c r="A411" s="7"/>
      <c r="B411" s="5"/>
    </row>
    <row r="412" spans="1:2" s="4" customFormat="1">
      <c r="A412" s="7"/>
      <c r="B412" s="5"/>
    </row>
    <row r="413" spans="1:2" s="4" customFormat="1">
      <c r="A413" s="7"/>
      <c r="B413" s="5"/>
    </row>
    <row r="414" spans="1:2" s="4" customFormat="1">
      <c r="A414" s="7"/>
      <c r="B414" s="5"/>
    </row>
    <row r="415" spans="1:2" s="4" customFormat="1">
      <c r="A415" s="7"/>
      <c r="B415" s="5"/>
    </row>
    <row r="416" spans="1:2" s="4" customFormat="1">
      <c r="A416" s="7"/>
      <c r="B416" s="5"/>
    </row>
    <row r="417" spans="1:2" s="4" customFormat="1">
      <c r="A417" s="7"/>
      <c r="B417" s="5"/>
    </row>
    <row r="418" spans="1:2" s="4" customFormat="1">
      <c r="A418" s="7"/>
      <c r="B418" s="5"/>
    </row>
    <row r="419" spans="1:2" s="4" customFormat="1">
      <c r="A419" s="7"/>
      <c r="B419" s="5"/>
    </row>
    <row r="420" spans="1:2" s="4" customFormat="1">
      <c r="A420" s="7"/>
      <c r="B420" s="5"/>
    </row>
    <row r="421" spans="1:2" s="4" customFormat="1">
      <c r="A421" s="7"/>
      <c r="B421" s="5"/>
    </row>
    <row r="422" spans="1:2" s="4" customFormat="1">
      <c r="A422" s="7"/>
      <c r="B422" s="5"/>
    </row>
    <row r="423" spans="1:2" s="4" customFormat="1">
      <c r="A423" s="7"/>
      <c r="B423" s="5"/>
    </row>
    <row r="424" spans="1:2" s="4" customFormat="1">
      <c r="A424" s="7"/>
      <c r="B424" s="5"/>
    </row>
    <row r="425" spans="1:2" s="4" customFormat="1">
      <c r="A425" s="7"/>
      <c r="B425" s="5"/>
    </row>
    <row r="426" spans="1:2" s="4" customFormat="1">
      <c r="A426" s="7"/>
      <c r="B426" s="5"/>
    </row>
    <row r="427" spans="1:2" s="4" customFormat="1">
      <c r="A427" s="7"/>
      <c r="B427" s="5"/>
    </row>
    <row r="428" spans="1:2" s="4" customFormat="1">
      <c r="A428" s="7"/>
      <c r="B428" s="5"/>
    </row>
    <row r="429" spans="1:2" s="4" customFormat="1">
      <c r="A429" s="7"/>
      <c r="B429" s="5"/>
    </row>
    <row r="430" spans="1:2" s="4" customFormat="1">
      <c r="A430" s="7"/>
      <c r="B430" s="5"/>
    </row>
    <row r="431" spans="1:2" s="4" customFormat="1">
      <c r="A431" s="7"/>
      <c r="B431" s="5"/>
    </row>
    <row r="432" spans="1:2" s="4" customFormat="1">
      <c r="A432" s="7"/>
      <c r="B432" s="5"/>
    </row>
    <row r="433" spans="1:2" s="4" customFormat="1">
      <c r="A433" s="7"/>
      <c r="B433" s="5"/>
    </row>
    <row r="434" spans="1:2" s="4" customFormat="1">
      <c r="A434" s="7"/>
      <c r="B434" s="5"/>
    </row>
    <row r="435" spans="1:2" s="4" customFormat="1">
      <c r="A435" s="7"/>
      <c r="B435" s="5"/>
    </row>
    <row r="436" spans="1:2" s="4" customFormat="1">
      <c r="A436" s="7"/>
      <c r="B436" s="5"/>
    </row>
    <row r="437" spans="1:2" s="4" customFormat="1">
      <c r="A437" s="7"/>
      <c r="B437" s="5"/>
    </row>
    <row r="438" spans="1:2" s="4" customFormat="1">
      <c r="A438" s="7"/>
      <c r="B438" s="5"/>
    </row>
    <row r="439" spans="1:2" s="4" customFormat="1">
      <c r="A439" s="7"/>
      <c r="B439" s="5"/>
    </row>
    <row r="440" spans="1:2" s="4" customFormat="1">
      <c r="A440" s="7"/>
      <c r="B440" s="5"/>
    </row>
    <row r="441" spans="1:2" s="4" customFormat="1">
      <c r="A441" s="7"/>
      <c r="B441" s="5"/>
    </row>
    <row r="442" spans="1:2" s="4" customFormat="1">
      <c r="A442" s="7"/>
      <c r="B442" s="5"/>
    </row>
    <row r="443" spans="1:2" s="4" customFormat="1">
      <c r="A443" s="7"/>
      <c r="B443" s="5"/>
    </row>
    <row r="444" spans="1:2" s="4" customFormat="1">
      <c r="A444" s="7"/>
      <c r="B444" s="5"/>
    </row>
    <row r="445" spans="1:2" s="4" customFormat="1">
      <c r="A445" s="7"/>
      <c r="B445" s="5"/>
    </row>
    <row r="446" spans="1:2" s="4" customFormat="1">
      <c r="A446" s="7"/>
      <c r="B446" s="5"/>
    </row>
    <row r="447" spans="1:2" s="4" customFormat="1">
      <c r="A447" s="7"/>
      <c r="B447" s="5"/>
    </row>
    <row r="448" spans="1:2" s="4" customFormat="1">
      <c r="A448" s="7"/>
      <c r="B448" s="5"/>
    </row>
    <row r="449" spans="1:2" s="4" customFormat="1">
      <c r="A449" s="7"/>
      <c r="B449" s="5"/>
    </row>
    <row r="450" spans="1:2" s="4" customFormat="1">
      <c r="A450" s="7"/>
      <c r="B450" s="5"/>
    </row>
    <row r="451" spans="1:2" s="4" customFormat="1">
      <c r="A451" s="7"/>
      <c r="B451" s="5"/>
    </row>
    <row r="452" spans="1:2" s="4" customFormat="1">
      <c r="A452" s="7"/>
      <c r="B452" s="5"/>
    </row>
    <row r="453" spans="1:2" s="4" customFormat="1">
      <c r="A453" s="7"/>
      <c r="B453" s="5"/>
    </row>
    <row r="454" spans="1:2" s="4" customFormat="1">
      <c r="A454" s="7"/>
      <c r="B454" s="5"/>
    </row>
    <row r="455" spans="1:2" s="4" customFormat="1">
      <c r="A455" s="7"/>
      <c r="B455" s="5"/>
    </row>
    <row r="456" spans="1:2" s="4" customFormat="1">
      <c r="A456" s="7"/>
      <c r="B456" s="5"/>
    </row>
    <row r="457" spans="1:2" s="4" customFormat="1">
      <c r="A457" s="7"/>
      <c r="B457" s="5"/>
    </row>
    <row r="458" spans="1:2" s="4" customFormat="1">
      <c r="A458" s="7"/>
      <c r="B458" s="5"/>
    </row>
    <row r="459" spans="1:2" s="4" customFormat="1">
      <c r="A459" s="7"/>
      <c r="B459" s="5"/>
    </row>
    <row r="460" spans="1:2" s="4" customFormat="1">
      <c r="A460" s="7"/>
      <c r="B460" s="5"/>
    </row>
    <row r="461" spans="1:2" s="4" customFormat="1">
      <c r="A461" s="7"/>
      <c r="B461" s="5"/>
    </row>
    <row r="462" spans="1:2" s="4" customFormat="1">
      <c r="A462" s="7"/>
      <c r="B462" s="5"/>
    </row>
    <row r="463" spans="1:2" s="4" customFormat="1">
      <c r="A463" s="7"/>
      <c r="B463" s="5"/>
    </row>
    <row r="464" spans="1:2" s="4" customFormat="1">
      <c r="A464" s="7"/>
      <c r="B464" s="5"/>
    </row>
    <row r="465" spans="1:2" s="4" customFormat="1">
      <c r="A465" s="7"/>
      <c r="B465" s="5"/>
    </row>
    <row r="466" spans="1:2" s="4" customFormat="1">
      <c r="A466" s="7"/>
      <c r="B466" s="5"/>
    </row>
    <row r="467" spans="1:2" s="4" customFormat="1">
      <c r="A467" s="7"/>
      <c r="B467" s="5"/>
    </row>
    <row r="468" spans="1:2" s="4" customFormat="1">
      <c r="A468" s="7"/>
      <c r="B468" s="5"/>
    </row>
    <row r="469" spans="1:2" s="4" customFormat="1">
      <c r="A469" s="7"/>
      <c r="B469" s="5"/>
    </row>
    <row r="470" spans="1:2" s="4" customFormat="1">
      <c r="A470" s="7"/>
      <c r="B470" s="5"/>
    </row>
    <row r="471" spans="1:2" s="4" customFormat="1">
      <c r="A471" s="7"/>
      <c r="B471" s="5"/>
    </row>
    <row r="472" spans="1:2" s="4" customFormat="1">
      <c r="A472" s="7"/>
      <c r="B472" s="5"/>
    </row>
    <row r="473" spans="1:2" s="4" customFormat="1">
      <c r="A473" s="7"/>
      <c r="B473" s="5"/>
    </row>
    <row r="474" spans="1:2" s="4" customFormat="1">
      <c r="A474" s="7"/>
      <c r="B474" s="5"/>
    </row>
    <row r="475" spans="1:2" s="4" customFormat="1">
      <c r="A475" s="7"/>
      <c r="B475" s="5"/>
    </row>
    <row r="476" spans="1:2" s="4" customFormat="1">
      <c r="A476" s="7"/>
      <c r="B476" s="5"/>
    </row>
    <row r="477" spans="1:2" s="4" customFormat="1">
      <c r="A477" s="7"/>
      <c r="B477" s="5"/>
    </row>
    <row r="478" spans="1:2" s="4" customFormat="1">
      <c r="A478" s="7"/>
      <c r="B478" s="5"/>
    </row>
    <row r="479" spans="1:2" s="4" customFormat="1">
      <c r="A479" s="7"/>
      <c r="B479" s="5"/>
    </row>
    <row r="480" spans="1:2" s="4" customFormat="1">
      <c r="A480" s="7"/>
      <c r="B480" s="5"/>
    </row>
    <row r="481" spans="1:2" s="4" customFormat="1">
      <c r="A481" s="7"/>
      <c r="B481" s="5"/>
    </row>
    <row r="482" spans="1:2" s="4" customFormat="1">
      <c r="A482" s="7"/>
      <c r="B482" s="5"/>
    </row>
    <row r="483" spans="1:2" s="4" customFormat="1">
      <c r="A483" s="7"/>
      <c r="B483" s="5"/>
    </row>
    <row r="484" spans="1:2" s="4" customFormat="1">
      <c r="A484" s="7"/>
      <c r="B484" s="5"/>
    </row>
    <row r="485" spans="1:2" s="4" customFormat="1">
      <c r="A485" s="7"/>
      <c r="B485" s="5"/>
    </row>
    <row r="486" spans="1:2" s="4" customFormat="1">
      <c r="A486" s="7"/>
      <c r="B486" s="5"/>
    </row>
    <row r="487" spans="1:2" s="4" customFormat="1">
      <c r="A487" s="7"/>
      <c r="B487" s="5"/>
    </row>
    <row r="488" spans="1:2" s="4" customFormat="1">
      <c r="A488" s="7"/>
      <c r="B488" s="5"/>
    </row>
    <row r="489" spans="1:2" s="4" customFormat="1">
      <c r="A489" s="7"/>
      <c r="B489" s="5"/>
    </row>
    <row r="490" spans="1:2" s="4" customFormat="1">
      <c r="A490" s="7"/>
      <c r="B490" s="5"/>
    </row>
    <row r="491" spans="1:2" s="4" customFormat="1">
      <c r="A491" s="7"/>
      <c r="B491" s="5"/>
    </row>
    <row r="492" spans="1:2" s="4" customFormat="1">
      <c r="A492" s="7"/>
      <c r="B492" s="5"/>
    </row>
    <row r="493" spans="1:2" s="4" customFormat="1">
      <c r="A493" s="7"/>
      <c r="B493" s="5"/>
    </row>
    <row r="494" spans="1:2" s="4" customFormat="1">
      <c r="A494" s="7"/>
      <c r="B494" s="5"/>
    </row>
    <row r="495" spans="1:2" s="4" customFormat="1">
      <c r="A495" s="7"/>
      <c r="B495" s="5"/>
    </row>
    <row r="496" spans="1:2" s="4" customFormat="1">
      <c r="A496" s="7"/>
      <c r="B496" s="5"/>
    </row>
    <row r="497" spans="1:2" s="4" customFormat="1">
      <c r="A497" s="7"/>
      <c r="B497" s="5"/>
    </row>
    <row r="498" spans="1:2" s="4" customFormat="1">
      <c r="A498" s="7"/>
      <c r="B498" s="5"/>
    </row>
    <row r="499" spans="1:2" s="4" customFormat="1">
      <c r="A499" s="7"/>
      <c r="B499" s="5"/>
    </row>
    <row r="500" spans="1:2" s="4" customFormat="1">
      <c r="A500" s="7"/>
      <c r="B500" s="5"/>
    </row>
    <row r="501" spans="1:2" s="4" customFormat="1">
      <c r="A501" s="7"/>
      <c r="B501" s="5"/>
    </row>
    <row r="502" spans="1:2" s="4" customFormat="1">
      <c r="A502" s="7"/>
      <c r="B502" s="5"/>
    </row>
    <row r="503" spans="1:2" s="4" customFormat="1">
      <c r="A503" s="7"/>
      <c r="B503" s="5"/>
    </row>
    <row r="504" spans="1:2" s="4" customFormat="1">
      <c r="A504" s="7"/>
      <c r="B504" s="5"/>
    </row>
    <row r="505" spans="1:2" s="4" customFormat="1">
      <c r="A505" s="7"/>
      <c r="B505" s="5"/>
    </row>
    <row r="506" spans="1:2" s="4" customFormat="1">
      <c r="A506" s="7"/>
      <c r="B506" s="5"/>
    </row>
    <row r="507" spans="1:2" s="4" customFormat="1">
      <c r="A507" s="7"/>
      <c r="B507" s="5"/>
    </row>
    <row r="508" spans="1:2" s="4" customFormat="1">
      <c r="A508" s="7"/>
      <c r="B508" s="5"/>
    </row>
    <row r="509" spans="1:2" s="4" customFormat="1">
      <c r="A509" s="7"/>
      <c r="B509" s="5"/>
    </row>
    <row r="510" spans="1:2" s="4" customFormat="1">
      <c r="A510" s="7"/>
      <c r="B510" s="5"/>
    </row>
    <row r="511" spans="1:2" s="4" customFormat="1">
      <c r="A511" s="7"/>
      <c r="B511" s="5"/>
    </row>
    <row r="512" spans="1:2" s="4" customFormat="1">
      <c r="A512" s="7"/>
      <c r="B512" s="5"/>
    </row>
    <row r="513" spans="1:2" s="4" customFormat="1">
      <c r="A513" s="7"/>
      <c r="B513" s="5"/>
    </row>
    <row r="514" spans="1:2" s="4" customFormat="1">
      <c r="A514" s="7"/>
      <c r="B514" s="5"/>
    </row>
    <row r="515" spans="1:2" s="4" customFormat="1">
      <c r="A515" s="7"/>
      <c r="B515" s="5"/>
    </row>
    <row r="516" spans="1:2" s="4" customFormat="1">
      <c r="A516" s="7"/>
      <c r="B516" s="5"/>
    </row>
    <row r="517" spans="1:2" s="4" customFormat="1">
      <c r="A517" s="7"/>
      <c r="B517" s="5"/>
    </row>
    <row r="518" spans="1:2" s="4" customFormat="1">
      <c r="A518" s="7"/>
      <c r="B518" s="5"/>
    </row>
    <row r="519" spans="1:2" s="4" customFormat="1">
      <c r="A519" s="7"/>
      <c r="B519" s="5"/>
    </row>
    <row r="520" spans="1:2" s="4" customFormat="1">
      <c r="A520" s="7"/>
      <c r="B520" s="5"/>
    </row>
    <row r="521" spans="1:2" s="4" customFormat="1">
      <c r="A521" s="7"/>
      <c r="B521" s="5"/>
    </row>
    <row r="522" spans="1:2" s="4" customFormat="1">
      <c r="A522" s="7"/>
      <c r="B522" s="5"/>
    </row>
    <row r="523" spans="1:2" s="4" customFormat="1">
      <c r="A523" s="7"/>
      <c r="B523" s="5"/>
    </row>
    <row r="524" spans="1:2" s="4" customFormat="1">
      <c r="A524" s="7"/>
      <c r="B524" s="5"/>
    </row>
    <row r="525" spans="1:2" s="4" customFormat="1">
      <c r="A525" s="7"/>
      <c r="B525" s="5"/>
    </row>
    <row r="526" spans="1:2" s="4" customFormat="1">
      <c r="A526" s="7"/>
      <c r="B526" s="5"/>
    </row>
    <row r="527" spans="1:2" s="4" customFormat="1">
      <c r="A527" s="7"/>
      <c r="B527" s="5"/>
    </row>
    <row r="528" spans="1:2" s="4" customFormat="1">
      <c r="A528" s="7"/>
      <c r="B528" s="5"/>
    </row>
    <row r="529" spans="1:2" s="4" customFormat="1">
      <c r="A529" s="7"/>
      <c r="B529" s="5"/>
    </row>
    <row r="530" spans="1:2" s="4" customFormat="1">
      <c r="A530" s="7"/>
      <c r="B530" s="5"/>
    </row>
    <row r="531" spans="1:2" s="4" customFormat="1">
      <c r="A531" s="7"/>
      <c r="B531" s="5"/>
    </row>
    <row r="532" spans="1:2" s="4" customFormat="1">
      <c r="A532" s="7"/>
      <c r="B532" s="5"/>
    </row>
    <row r="533" spans="1:2" s="4" customFormat="1">
      <c r="A533" s="7"/>
      <c r="B533" s="5"/>
    </row>
    <row r="534" spans="1:2" s="4" customFormat="1">
      <c r="A534" s="7"/>
      <c r="B534" s="5"/>
    </row>
    <row r="535" spans="1:2" s="4" customFormat="1">
      <c r="A535" s="7"/>
      <c r="B535" s="5"/>
    </row>
    <row r="536" spans="1:2" s="4" customFormat="1">
      <c r="A536" s="7"/>
      <c r="B536" s="5"/>
    </row>
    <row r="537" spans="1:2" s="4" customFormat="1">
      <c r="A537" s="7"/>
      <c r="B537" s="5"/>
    </row>
    <row r="538" spans="1:2" s="4" customFormat="1">
      <c r="A538" s="7"/>
      <c r="B538" s="5"/>
    </row>
    <row r="539" spans="1:2" s="4" customFormat="1">
      <c r="A539" s="7"/>
      <c r="B539" s="5"/>
    </row>
    <row r="540" spans="1:2" s="4" customFormat="1">
      <c r="A540" s="7"/>
      <c r="B540" s="5"/>
    </row>
    <row r="541" spans="1:2" s="4" customFormat="1">
      <c r="A541" s="7"/>
      <c r="B541" s="5"/>
    </row>
    <row r="542" spans="1:2" s="4" customFormat="1">
      <c r="A542" s="7"/>
      <c r="B542" s="5"/>
    </row>
    <row r="543" spans="1:2" s="4" customFormat="1">
      <c r="A543" s="7"/>
      <c r="B543" s="5"/>
    </row>
    <row r="544" spans="1:2" s="4" customFormat="1">
      <c r="A544" s="7"/>
      <c r="B544" s="5"/>
    </row>
    <row r="545" spans="1:2" s="4" customFormat="1">
      <c r="A545" s="7"/>
      <c r="B545" s="5"/>
    </row>
    <row r="546" spans="1:2" s="4" customFormat="1">
      <c r="A546" s="7"/>
      <c r="B546" s="5"/>
    </row>
    <row r="547" spans="1:2" s="4" customFormat="1">
      <c r="A547" s="7"/>
      <c r="B547" s="5"/>
    </row>
    <row r="548" spans="1:2" s="4" customFormat="1">
      <c r="A548" s="7"/>
      <c r="B548" s="5"/>
    </row>
    <row r="549" spans="1:2" s="4" customFormat="1">
      <c r="A549" s="7"/>
      <c r="B549" s="5"/>
    </row>
    <row r="550" spans="1:2" s="4" customFormat="1">
      <c r="A550" s="7"/>
      <c r="B550" s="5"/>
    </row>
    <row r="551" spans="1:2" s="4" customFormat="1">
      <c r="A551" s="7"/>
      <c r="B551" s="5"/>
    </row>
    <row r="552" spans="1:2" s="4" customFormat="1">
      <c r="A552" s="7"/>
      <c r="B552" s="5"/>
    </row>
    <row r="553" spans="1:2" s="4" customFormat="1">
      <c r="A553" s="7"/>
      <c r="B553" s="5"/>
    </row>
    <row r="554" spans="1:2" s="4" customFormat="1">
      <c r="A554" s="7"/>
      <c r="B554" s="5"/>
    </row>
    <row r="555" spans="1:2" s="4" customFormat="1">
      <c r="A555" s="7"/>
      <c r="B555" s="5"/>
    </row>
    <row r="556" spans="1:2" s="4" customFormat="1">
      <c r="A556" s="7"/>
      <c r="B556" s="5"/>
    </row>
    <row r="557" spans="1:2" s="4" customFormat="1">
      <c r="A557" s="7"/>
      <c r="B557" s="5"/>
    </row>
    <row r="558" spans="1:2" s="4" customFormat="1">
      <c r="A558" s="7"/>
      <c r="B558" s="5"/>
    </row>
    <row r="559" spans="1:2" s="4" customFormat="1">
      <c r="A559" s="7"/>
      <c r="B559" s="5"/>
    </row>
    <row r="560" spans="1:2" s="4" customFormat="1">
      <c r="A560" s="7"/>
      <c r="B560" s="5"/>
    </row>
    <row r="561" spans="1:2" s="4" customFormat="1">
      <c r="A561" s="7"/>
      <c r="B561" s="5"/>
    </row>
    <row r="562" spans="1:2" s="4" customFormat="1">
      <c r="A562" s="7"/>
      <c r="B562" s="5"/>
    </row>
    <row r="563" spans="1:2" s="4" customFormat="1">
      <c r="A563" s="7"/>
      <c r="B563" s="5"/>
    </row>
    <row r="564" spans="1:2" s="4" customFormat="1">
      <c r="A564" s="7"/>
      <c r="B564" s="5"/>
    </row>
    <row r="565" spans="1:2" s="4" customFormat="1">
      <c r="A565" s="7"/>
      <c r="B565" s="5"/>
    </row>
    <row r="566" spans="1:2" s="4" customFormat="1">
      <c r="A566" s="7"/>
      <c r="B566" s="5"/>
    </row>
    <row r="567" spans="1:2" s="4" customFormat="1">
      <c r="A567" s="7"/>
      <c r="B567" s="5"/>
    </row>
    <row r="568" spans="1:2" s="4" customFormat="1">
      <c r="A568" s="7"/>
      <c r="B568" s="5"/>
    </row>
    <row r="569" spans="1:2" s="4" customFormat="1">
      <c r="A569" s="7"/>
      <c r="B569" s="5"/>
    </row>
    <row r="570" spans="1:2" s="4" customFormat="1">
      <c r="A570" s="7"/>
      <c r="B570" s="5"/>
    </row>
    <row r="571" spans="1:2" s="4" customFormat="1">
      <c r="A571" s="7"/>
      <c r="B571" s="5"/>
    </row>
    <row r="572" spans="1:2" s="4" customFormat="1">
      <c r="A572" s="7"/>
      <c r="B572" s="5"/>
    </row>
    <row r="573" spans="1:2" s="4" customFormat="1">
      <c r="A573" s="7"/>
      <c r="B573" s="5"/>
    </row>
    <row r="574" spans="1:2" s="4" customFormat="1">
      <c r="A574" s="7"/>
      <c r="B574" s="5"/>
    </row>
    <row r="575" spans="1:2" s="4" customFormat="1">
      <c r="A575" s="7"/>
      <c r="B575" s="5"/>
    </row>
    <row r="576" spans="1:2" s="4" customFormat="1">
      <c r="A576" s="7"/>
      <c r="B576" s="5"/>
    </row>
    <row r="577" spans="1:2" s="4" customFormat="1">
      <c r="A577" s="7"/>
      <c r="B577" s="5"/>
    </row>
    <row r="578" spans="1:2" s="4" customFormat="1">
      <c r="A578" s="7"/>
      <c r="B578" s="5"/>
    </row>
    <row r="579" spans="1:2" s="4" customFormat="1">
      <c r="A579" s="7"/>
      <c r="B579" s="5"/>
    </row>
    <row r="580" spans="1:2" s="4" customFormat="1">
      <c r="A580" s="7"/>
      <c r="B580" s="5"/>
    </row>
    <row r="581" spans="1:2" s="4" customFormat="1">
      <c r="A581" s="7"/>
      <c r="B581" s="5"/>
    </row>
    <row r="582" spans="1:2" s="4" customFormat="1">
      <c r="A582" s="7"/>
      <c r="B582" s="5"/>
    </row>
    <row r="583" spans="1:2" s="4" customFormat="1">
      <c r="A583" s="7"/>
      <c r="B583" s="5"/>
    </row>
    <row r="584" spans="1:2" s="4" customFormat="1">
      <c r="A584" s="7"/>
      <c r="B584" s="5"/>
    </row>
    <row r="585" spans="1:2" s="4" customFormat="1">
      <c r="A585" s="7"/>
      <c r="B585" s="5"/>
    </row>
    <row r="586" spans="1:2" s="4" customFormat="1">
      <c r="A586" s="7"/>
      <c r="B586" s="5"/>
    </row>
    <row r="587" spans="1:2" s="4" customFormat="1">
      <c r="A587" s="7"/>
      <c r="B587" s="5"/>
    </row>
    <row r="588" spans="1:2" s="4" customFormat="1">
      <c r="A588" s="7"/>
      <c r="B588" s="5"/>
    </row>
    <row r="589" spans="1:2" s="4" customFormat="1">
      <c r="A589" s="7"/>
      <c r="B589" s="5"/>
    </row>
    <row r="590" spans="1:2" s="4" customFormat="1">
      <c r="A590" s="7"/>
      <c r="B590" s="5"/>
    </row>
    <row r="591" spans="1:2" s="4" customFormat="1">
      <c r="A591" s="7"/>
      <c r="B591" s="5"/>
    </row>
    <row r="592" spans="1:2" s="4" customFormat="1">
      <c r="A592" s="7"/>
      <c r="B592" s="5"/>
    </row>
    <row r="593" spans="1:2" s="4" customFormat="1">
      <c r="A593" s="7"/>
      <c r="B593" s="5"/>
    </row>
    <row r="594" spans="1:2" s="4" customFormat="1">
      <c r="A594" s="7"/>
      <c r="B594" s="5"/>
    </row>
    <row r="595" spans="1:2" s="4" customFormat="1">
      <c r="A595" s="7"/>
      <c r="B595" s="5"/>
    </row>
    <row r="596" spans="1:2" s="4" customFormat="1">
      <c r="A596" s="7"/>
      <c r="B596" s="5"/>
    </row>
    <row r="597" spans="1:2" s="4" customFormat="1">
      <c r="A597" s="7"/>
      <c r="B597" s="5"/>
    </row>
    <row r="598" spans="1:2" s="4" customFormat="1">
      <c r="A598" s="7"/>
      <c r="B598" s="5"/>
    </row>
    <row r="599" spans="1:2" s="4" customFormat="1">
      <c r="A599" s="7"/>
      <c r="B599" s="5"/>
    </row>
    <row r="600" spans="1:2" s="4" customFormat="1">
      <c r="A600" s="7"/>
      <c r="B600" s="5"/>
    </row>
    <row r="601" spans="1:2" s="4" customFormat="1">
      <c r="A601" s="7"/>
      <c r="B601" s="5"/>
    </row>
    <row r="602" spans="1:2" s="4" customFormat="1">
      <c r="A602" s="7"/>
      <c r="B602" s="5"/>
    </row>
    <row r="603" spans="1:2" s="4" customFormat="1">
      <c r="A603" s="7"/>
      <c r="B603" s="5"/>
    </row>
    <row r="604" spans="1:2" s="4" customFormat="1">
      <c r="A604" s="7"/>
      <c r="B604" s="5"/>
    </row>
    <row r="605" spans="1:2" s="4" customFormat="1">
      <c r="A605" s="7"/>
      <c r="B605" s="5"/>
    </row>
    <row r="606" spans="1:2" s="4" customFormat="1">
      <c r="A606" s="7"/>
      <c r="B606" s="5"/>
    </row>
    <row r="607" spans="1:2" s="4" customFormat="1">
      <c r="A607" s="7"/>
      <c r="B607" s="5"/>
    </row>
    <row r="608" spans="1:2" s="4" customFormat="1">
      <c r="A608" s="7"/>
      <c r="B608" s="5"/>
    </row>
    <row r="609" spans="1:2" s="4" customFormat="1">
      <c r="A609" s="7"/>
      <c r="B609" s="5"/>
    </row>
    <row r="610" spans="1:2" s="4" customFormat="1">
      <c r="A610" s="7"/>
      <c r="B610" s="5"/>
    </row>
    <row r="611" spans="1:2" s="4" customFormat="1">
      <c r="A611" s="7"/>
      <c r="B611" s="5"/>
    </row>
    <row r="612" spans="1:2" s="4" customFormat="1">
      <c r="A612" s="7"/>
      <c r="B612" s="5"/>
    </row>
    <row r="613" spans="1:2" s="4" customFormat="1">
      <c r="A613" s="7"/>
      <c r="B613" s="5"/>
    </row>
    <row r="614" spans="1:2" s="4" customFormat="1">
      <c r="A614" s="7"/>
      <c r="B614" s="5"/>
    </row>
    <row r="615" spans="1:2" s="4" customFormat="1">
      <c r="A615" s="7"/>
      <c r="B615" s="5"/>
    </row>
    <row r="616" spans="1:2" s="4" customFormat="1">
      <c r="A616" s="7"/>
      <c r="B616" s="5"/>
    </row>
    <row r="617" spans="1:2" s="4" customFormat="1">
      <c r="A617" s="7"/>
      <c r="B617" s="5"/>
    </row>
    <row r="618" spans="1:2" s="4" customFormat="1">
      <c r="A618" s="7"/>
      <c r="B618" s="5"/>
    </row>
    <row r="619" spans="1:2" s="4" customFormat="1">
      <c r="A619" s="7"/>
      <c r="B619" s="5"/>
    </row>
    <row r="620" spans="1:2" s="4" customFormat="1">
      <c r="A620" s="7"/>
      <c r="B620" s="5"/>
    </row>
    <row r="621" spans="1:2" s="4" customFormat="1">
      <c r="A621" s="7"/>
      <c r="B621" s="5"/>
    </row>
    <row r="622" spans="1:2" s="4" customFormat="1">
      <c r="A622" s="7"/>
      <c r="B622" s="5"/>
    </row>
    <row r="623" spans="1:2" s="4" customFormat="1">
      <c r="A623" s="7"/>
      <c r="B623" s="5"/>
    </row>
    <row r="624" spans="1:2" s="4" customFormat="1">
      <c r="A624" s="7"/>
      <c r="B624" s="5"/>
    </row>
    <row r="625" spans="1:2" s="4" customFormat="1">
      <c r="A625" s="7"/>
      <c r="B625" s="5"/>
    </row>
    <row r="626" spans="1:2" s="4" customFormat="1">
      <c r="A626" s="7"/>
      <c r="B626" s="5"/>
    </row>
    <row r="627" spans="1:2" s="4" customFormat="1">
      <c r="A627" s="7"/>
      <c r="B627" s="5"/>
    </row>
    <row r="628" spans="1:2" s="4" customFormat="1">
      <c r="A628" s="7"/>
      <c r="B628" s="5"/>
    </row>
    <row r="629" spans="1:2" s="4" customFormat="1">
      <c r="A629" s="7"/>
      <c r="B629" s="5"/>
    </row>
  </sheetData>
  <mergeCells count="4">
    <mergeCell ref="A12:B12"/>
    <mergeCell ref="A5:B5"/>
    <mergeCell ref="A2:B2"/>
    <mergeCell ref="A1:B1"/>
  </mergeCells>
  <conditionalFormatting sqref="B3">
    <cfRule type="colorScale" priority="1">
      <colorScale>
        <cfvo type="min" val="0"/>
        <cfvo type="max" val="0"/>
        <color rgb="FFFF0000"/>
        <color rgb="FFFFC000"/>
      </colorScale>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vt:i4>
      </vt:variant>
    </vt:vector>
  </HeadingPairs>
  <TitlesOfParts>
    <vt:vector size="21" baseType="lpstr">
      <vt:lpstr>Introduction</vt:lpstr>
      <vt:lpstr>Instructions</vt:lpstr>
      <vt:lpstr>Audit tool</vt:lpstr>
      <vt:lpstr>Summary</vt:lpstr>
      <vt:lpstr>Sheet2</vt:lpstr>
      <vt:lpstr>Recommendations</vt:lpstr>
      <vt:lpstr>Answer1</vt:lpstr>
      <vt:lpstr>Answer10</vt:lpstr>
      <vt:lpstr>Answer11</vt:lpstr>
      <vt:lpstr>Answer12</vt:lpstr>
      <vt:lpstr>Answer13</vt:lpstr>
      <vt:lpstr>Answer14</vt:lpstr>
      <vt:lpstr>Answer15</vt:lpstr>
      <vt:lpstr>Answer2</vt:lpstr>
      <vt:lpstr>Answer3</vt:lpstr>
      <vt:lpstr>Answer4</vt:lpstr>
      <vt:lpstr>Answer5</vt:lpstr>
      <vt:lpstr>Answer6</vt:lpstr>
      <vt:lpstr>Answer7</vt:lpstr>
      <vt:lpstr>Answer8</vt:lpstr>
      <vt:lpstr>Answer9</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hfreeth</dc:creator>
  <cp:lastModifiedBy>hfreeth</cp:lastModifiedBy>
  <dcterms:created xsi:type="dcterms:W3CDTF">2012-04-23T12:48:46Z</dcterms:created>
  <dcterms:modified xsi:type="dcterms:W3CDTF">2014-11-12T15:41:01Z</dcterms:modified>
</cp:coreProperties>
</file>